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92" firstSheet="6" activeTab="10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Physics  Lab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Rajanish Giri" sheetId="33" r:id="rId29"/>
    <sheet name="Dr. Sumit Murab " sheetId="44" r:id="rId30"/>
    <sheet name="Dr.Baskar Bakthavachalu" sheetId="64" r:id="rId31"/>
    <sheet name="Dr. Ekta Makhija" sheetId="34" r:id="rId32"/>
    <sheet name="M Tech Lab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Neha Shukla" sheetId="17" r:id="rId56"/>
    <sheet name="Dr. Suntharavel" sheetId="81" r:id="rId57"/>
    <sheet name="Dr. Dube Dheeraj Prakash" sheetId="50" r:id="rId58"/>
    <sheet name="Dr. Pushpendra" sheetId="26" r:id="rId59"/>
    <sheet name="Dr. Satinder Sharma" sheetId="16" r:id="rId60"/>
    <sheet name="Dr. Robin Khoshla" sheetId="79" r:id="rId61"/>
    <sheet name="Dr.Kunal Ghosh" sheetId="61" r:id="rId62"/>
    <sheet name="Dr. Arti Kashyap" sheetId="42" r:id="rId63"/>
    <sheet name="Dr. Subhajit Roy Chaudhuri" sheetId="43" r:id="rId64"/>
    <sheet name="Dr. Ankush Bag" sheetId="40" r:id="rId65"/>
    <sheet name="Dr. Kala Venkata Uday" sheetId="35" r:id="rId66"/>
    <sheet name="Dr. Dericks P Shukla" sheetId="38" r:id="rId67"/>
    <sheet name="Dr.Deepak Swami" sheetId="56" r:id="rId68"/>
    <sheet name="Dr. Rajanish Sharma" sheetId="78" r:id="rId69"/>
    <sheet name="Dr.Syantan Sarkar" sheetId="62" r:id="rId70"/>
    <sheet name="Dr. Harshad" sheetId="66" r:id="rId71"/>
    <sheet name="Dr.Kaustav Sarkar" sheetId="55" r:id="rId72"/>
    <sheet name="Dr. Anand Giri" sheetId="67" r:id="rId73"/>
    <sheet name="Dr. Subhamoy Sen" sheetId="8" r:id="rId74"/>
    <sheet name="Dr. Prasanna R" sheetId="52" r:id="rId75"/>
    <sheet name="Dr. Surya Kant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67" l="1"/>
  <c r="E30" i="66"/>
  <c r="E25" i="62"/>
  <c r="E19" i="50"/>
  <c r="E19" i="54"/>
  <c r="E24" i="63"/>
  <c r="E23" i="53"/>
  <c r="E18" i="36"/>
  <c r="E17" i="45"/>
  <c r="E27" i="20"/>
  <c r="E27" i="13"/>
  <c r="E34" i="9"/>
  <c r="E29" i="10"/>
  <c r="E25" i="44"/>
  <c r="E26" i="31"/>
  <c r="E21" i="27"/>
  <c r="E21" i="47"/>
  <c r="E31" i="15"/>
  <c r="E28" i="14"/>
  <c r="E29" i="19"/>
  <c r="E33" i="11"/>
  <c r="E29" i="76"/>
  <c r="E23" i="75"/>
  <c r="E17" i="80"/>
  <c r="E27" i="68"/>
  <c r="E19" i="25"/>
  <c r="E27" i="57"/>
  <c r="E32" i="7"/>
  <c r="E38" i="5"/>
  <c r="E39" i="4"/>
  <c r="E38" i="3"/>
  <c r="E37" i="1"/>
  <c r="E16" i="21"/>
  <c r="E38" i="6" l="1"/>
  <c r="E16" i="28" l="1"/>
  <c r="E16" i="55"/>
  <c r="E24" i="61"/>
  <c r="E24" i="18"/>
  <c r="E24" i="77"/>
  <c r="E17" i="48"/>
  <c r="E23" i="70"/>
  <c r="E17" i="56" l="1"/>
  <c r="E18" i="38"/>
  <c r="E17" i="35"/>
  <c r="E28" i="16"/>
  <c r="E17" i="51"/>
  <c r="E16" i="83"/>
  <c r="E16" i="32" l="1"/>
  <c r="E28" i="12"/>
  <c r="E23" i="81" l="1"/>
  <c r="E23" i="79"/>
  <c r="E16" i="78"/>
  <c r="E23" i="58" l="1"/>
  <c r="E23" i="64"/>
  <c r="E15" i="40" l="1"/>
  <c r="E16" i="26"/>
  <c r="E23" i="73"/>
  <c r="E23" i="72"/>
  <c r="E16" i="46"/>
  <c r="E16" i="41"/>
  <c r="E17" i="37"/>
  <c r="E16" i="52"/>
  <c r="E15" i="8"/>
  <c r="E23" i="74"/>
  <c r="E23" i="59"/>
  <c r="E16" i="39"/>
  <c r="E17" i="29"/>
  <c r="E23" i="65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<sst xmlns="http://schemas.openxmlformats.org/spreadsheetml/2006/main" count="4548" uniqueCount="342">
  <si>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</si>
  <si>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</si>
  <si>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</si>
  <si>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</si>
  <si>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</si>
  <si>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</si>
  <si>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</si>
  <si>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</si>
  <si>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</si>
  <si>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</si>
  <si>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</si>
  <si>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</si>
  <si>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</si>
  <si>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</si>
  <si>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</si>
  <si>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</si>
  <si>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</si>
  <si>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</si>
  <si>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</si>
  <si>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</si>
  <si>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</si>
  <si>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</si>
  <si>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</si>
  <si>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</si>
  <si>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</si>
  <si>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</si>
  <si>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</si>
  <si>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</si>
  <si>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</si>
  <si>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</si>
  <si>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</si>
  <si>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</si>
  <si>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</si>
  <si>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</si>
  <si>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</si>
  <si>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</si>
  <si>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</si>
  <si>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</si>
  <si>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</si>
  <si>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</si>
  <si>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</si>
  <si>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</si>
  <si>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</si>
  <si>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</si>
  <si>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</si>
  <si>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</si>
  <si>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</si>
  <si>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</si>
  <si>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</si>
  <si>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</si>
  <si>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</si>
  <si>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</si>
  <si>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</si>
  <si>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</si>
  <si>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</si>
  <si>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</si>
  <si>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</si>
  <si>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</si>
  <si>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</si>
  <si>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</si>
  <si>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</si>
  <si>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</si>
  <si>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</si>
  <si>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</si>
  <si>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</si>
  <si>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</si>
  <si>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</si>
  <si>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</si>
  <si>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</si>
  <si>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</si>
  <si>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</si>
  <si>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</si>
  <si>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</si>
  <si>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</si>
  <si>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</si>
  <si>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</si>
  <si>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</si>
  <si>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</si>
  <si>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</si>
  <si>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</si>
  <si>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</si>
  <si>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</si>
  <si>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</si>
  <si>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</si>
  <si>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</si>
  <si>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</si>
  <si>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</si>
  <si>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</si>
  <si>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</si>
  <si>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</si>
  <si>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</si>
  <si>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</si>
  <si>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</si>
  <si>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</si>
  <si>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</si>
  <si>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</si>
  <si>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</si>
  <si>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</si>
  <si>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</si>
  <si>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</si>
  <si>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</si>
  <si>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</si>
  <si>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</si>
  <si>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</si>
  <si>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</si>
  <si>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</si>
  <si>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</si>
  <si>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</si>
  <si>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</si>
  <si>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</si>
  <si>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</si>
  <si>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</si>
  <si>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</si>
  <si>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</si>
  <si>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</si>
  <si>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</si>
  <si>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</si>
  <si>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</si>
  <si>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</si>
  <si>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</si>
  <si>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</si>
  <si>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</si>
  <si>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</si>
  <si>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</si>
  <si>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</si>
  <si>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</si>
  <si>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</si>
  <si>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</si>
  <si>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</si>
  <si>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</si>
  <si>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</si>
  <si>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</si>
  <si>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</si>
  <si>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</si>
  <si>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</si>
  <si>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</si>
  <si>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</si>
  <si>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</si>
  <si>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</si>
  <si>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Instrument usage details for the month of March 2025
Name of the Faculty: BSMS Lab (Chemistry)</t>
  </si>
  <si>
    <t>Instrument usage details for the month of March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</si>
  <si>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</si>
  <si>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</si>
  <si>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</si>
  <si>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</si>
  <si>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</si>
  <si>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</si>
  <si>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</si>
  <si>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</si>
  <si>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</si>
  <si>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</si>
  <si>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</si>
  <si>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</si>
  <si>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</si>
  <si>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</si>
  <si>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</si>
  <si>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</si>
  <si>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</si>
  <si>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</si>
  <si>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</si>
  <si>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</si>
  <si>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</si>
  <si>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</si>
  <si>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</si>
  <si>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</si>
  <si>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</si>
  <si>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</si>
  <si>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</si>
  <si>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</si>
  <si>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</si>
  <si>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</si>
  <si>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MSE B Tech  Dr. RRK Dr. BRN</t>
    </r>
  </si>
  <si>
    <t>Instrument usage details for the month of March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</si>
  <si>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</si>
  <si>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March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</si>
  <si>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</si>
  <si>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</si>
  <si>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</si>
  <si>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</si>
  <si>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</si>
  <si>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</si>
  <si>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</si>
  <si>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</si>
  <si>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</si>
  <si>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</si>
  <si>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</si>
  <si>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</si>
  <si>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</si>
  <si>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</si>
  <si>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</si>
  <si>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</si>
  <si>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</si>
  <si>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</si>
  <si>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</si>
  <si>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</si>
  <si>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</si>
  <si>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</si>
  <si>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</si>
  <si>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</si>
  <si>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</si>
  <si>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</si>
  <si>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</si>
  <si>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</si>
  <si>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</si>
  <si>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</si>
  <si>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</si>
  <si>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</si>
  <si>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</si>
  <si>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</si>
  <si>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</si>
  <si>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Centre: Dr. Prasanna 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</si>
  <si>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</si>
  <si>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</si>
  <si>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t xml:space="preserve">1H-71
13C- 48
DEPT-1
</t>
  </si>
  <si>
    <t>8sample</t>
  </si>
  <si>
    <t>36 HRMS</t>
  </si>
  <si>
    <t>2 hour</t>
  </si>
  <si>
    <t>1.5hr</t>
  </si>
  <si>
    <t>6hr</t>
  </si>
  <si>
    <t>4hr</t>
  </si>
  <si>
    <t>0.5hr</t>
  </si>
  <si>
    <t>1H- 28
13C- 18</t>
  </si>
  <si>
    <t xml:space="preserve">1H- 83
13C- 19
19F- 1
</t>
  </si>
  <si>
    <t xml:space="preserve">1H- 14
13C- 1
19F-1
</t>
  </si>
  <si>
    <t>1H- 126
13C- 90                                                  HSQC-1 (8:00hr)</t>
  </si>
  <si>
    <t xml:space="preserve">1H- 24
</t>
  </si>
  <si>
    <t xml:space="preserve">1H- 48
13C- 9
31P-1
</t>
  </si>
  <si>
    <t xml:space="preserve">1H- 166
13C- 20
19F- 3
11B- 6
31P- 1
DEPT- 1                          COSY- 1 (2:00hr)
HSQC- 2  (16:00hr)
HMBC-2  (8:00hr)
</t>
  </si>
  <si>
    <t xml:space="preserve">1H- 35
</t>
  </si>
  <si>
    <t xml:space="preserve">1H- 33
13C- 8                                COSY- 1 (2:00HR)
</t>
  </si>
  <si>
    <t xml:space="preserve">1H- 2
</t>
  </si>
  <si>
    <t xml:space="preserve">1H- 26
13C- 23
</t>
  </si>
  <si>
    <t xml:space="preserve">19F - 8
</t>
  </si>
  <si>
    <t>7.25 hr</t>
  </si>
  <si>
    <t>335 lit</t>
  </si>
  <si>
    <t>25 lit</t>
  </si>
  <si>
    <t>115 lit</t>
  </si>
  <si>
    <t>3 lit</t>
  </si>
  <si>
    <t>6 lit</t>
  </si>
  <si>
    <t>1.5 lit</t>
  </si>
  <si>
    <t>2.5 lit</t>
  </si>
  <si>
    <t>100 lit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</si>
  <si>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 Physics Lab</t>
    </r>
  </si>
  <si>
    <t>2 sample</t>
  </si>
  <si>
    <t>1 sample</t>
  </si>
  <si>
    <t>4 sample</t>
  </si>
  <si>
    <t>1 hr</t>
  </si>
  <si>
    <t>3.5 hr</t>
  </si>
  <si>
    <t>2 hr</t>
  </si>
  <si>
    <t>16 sample</t>
  </si>
  <si>
    <t>35 sample</t>
  </si>
  <si>
    <t>14 sample</t>
  </si>
  <si>
    <t>6 sample</t>
  </si>
  <si>
    <t>23 sample</t>
  </si>
  <si>
    <t>5 sample</t>
  </si>
  <si>
    <t>12sample</t>
  </si>
  <si>
    <t>10 sample</t>
  </si>
  <si>
    <t>13 sample</t>
  </si>
  <si>
    <t>38 sample</t>
  </si>
  <si>
    <t>35sample</t>
  </si>
  <si>
    <t>10sample</t>
  </si>
  <si>
    <t>3sample</t>
  </si>
  <si>
    <t>5sample</t>
  </si>
  <si>
    <t>9sample</t>
  </si>
  <si>
    <t>8 sample</t>
  </si>
  <si>
    <t>18 sample</t>
  </si>
  <si>
    <t>2 LCMS</t>
  </si>
  <si>
    <t>22 HRMS</t>
  </si>
  <si>
    <t>30 LCMS &amp; 33 LC</t>
  </si>
  <si>
    <t>2 HRMS</t>
  </si>
  <si>
    <t>17 HRMS</t>
  </si>
  <si>
    <t>12 HRMS</t>
  </si>
  <si>
    <t>46 HRMS</t>
  </si>
  <si>
    <t>13 HRMS</t>
  </si>
  <si>
    <t>4 HRMS</t>
  </si>
  <si>
    <t>1 hour</t>
  </si>
  <si>
    <t>3 hour</t>
  </si>
  <si>
    <t>2.5 hour</t>
  </si>
  <si>
    <t>1.5 hour</t>
  </si>
  <si>
    <t>42.25 hour</t>
  </si>
  <si>
    <t>5.5 hour</t>
  </si>
  <si>
    <t>10hour</t>
  </si>
  <si>
    <t>4.5 hour</t>
  </si>
  <si>
    <t>16.75 hour</t>
  </si>
  <si>
    <t>6 hour</t>
  </si>
  <si>
    <t>5.25 hour</t>
  </si>
  <si>
    <t>7.5  hr</t>
  </si>
  <si>
    <t>4.5  hr</t>
  </si>
  <si>
    <t>2.5  hr</t>
  </si>
  <si>
    <t>0.5  hr</t>
  </si>
  <si>
    <t>1.5  hr</t>
  </si>
  <si>
    <t>4  hr</t>
  </si>
  <si>
    <t>3  hr</t>
  </si>
  <si>
    <t>34 samples &amp; 6 Extra elements</t>
  </si>
  <si>
    <t>10 samples &amp; 6 Extra elements</t>
  </si>
  <si>
    <t>14 samples</t>
  </si>
  <si>
    <t>17 samples</t>
  </si>
  <si>
    <t>4 samples</t>
  </si>
  <si>
    <t>2 samples</t>
  </si>
  <si>
    <t>1hr</t>
  </si>
  <si>
    <t>7.5 hr</t>
  </si>
  <si>
    <t>3hr</t>
  </si>
  <si>
    <t>4.5hr</t>
  </si>
  <si>
    <t>3.5hr</t>
  </si>
  <si>
    <t>10hr</t>
  </si>
  <si>
    <t>8.5hr</t>
  </si>
  <si>
    <t>12hr</t>
  </si>
  <si>
    <t>2hr</t>
  </si>
  <si>
    <t>10days</t>
  </si>
  <si>
    <t>12days</t>
  </si>
  <si>
    <t>0.5slot</t>
  </si>
  <si>
    <t>8slots</t>
  </si>
  <si>
    <t>4slots</t>
  </si>
  <si>
    <t>0.5slots</t>
  </si>
  <si>
    <t>7.5days</t>
  </si>
  <si>
    <t>5hr</t>
  </si>
  <si>
    <t>21.5hr</t>
  </si>
  <si>
    <t>6.5hr</t>
  </si>
  <si>
    <t>28.5hr</t>
  </si>
  <si>
    <t>9hr</t>
  </si>
  <si>
    <t>2.5hr</t>
  </si>
  <si>
    <t>7hr</t>
  </si>
  <si>
    <t>10.5hr</t>
  </si>
  <si>
    <t>Fluorescence Spectrophotometer</t>
  </si>
  <si>
    <t>Optical Cum Polarising Microscops</t>
  </si>
  <si>
    <t>Fluorescence  Lifetime</t>
  </si>
  <si>
    <t>12.5hr</t>
  </si>
  <si>
    <t>9.5hr</t>
  </si>
  <si>
    <t>10 slots</t>
  </si>
  <si>
    <t>2slots</t>
  </si>
  <si>
    <t>2.5slots</t>
  </si>
  <si>
    <t>15hr</t>
  </si>
  <si>
    <t xml:space="preserve">100/slot(4 hr) </t>
  </si>
  <si>
    <t>Raman II</t>
  </si>
  <si>
    <t>Raman I</t>
  </si>
  <si>
    <t>1.5 slot</t>
  </si>
  <si>
    <t>2 slots</t>
  </si>
  <si>
    <t>1slot</t>
  </si>
  <si>
    <t>RamanII</t>
  </si>
  <si>
    <t>1.5slot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</si>
  <si>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</si>
  <si>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t>Rs. 100/slot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</si>
</sst>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6" sqref="G16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04" t="s">
        <v>139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114</v>
      </c>
      <c r="C4" s="19" t="s">
        <v>40</v>
      </c>
      <c r="D4" s="41"/>
      <c r="E4" s="61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1"/>
      <c r="E8" s="64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x14ac:dyDescent="0.25">
      <c r="A13" s="10">
        <v>11</v>
      </c>
      <c r="B13" s="10" t="s">
        <v>89</v>
      </c>
      <c r="C13" s="10" t="s">
        <v>17</v>
      </c>
      <c r="D13" s="70"/>
      <c r="E13" s="71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/>
      <c r="B15" s="10" t="s">
        <v>83</v>
      </c>
      <c r="C15" s="6" t="s">
        <v>17</v>
      </c>
      <c r="D15" s="78"/>
      <c r="E15" s="78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9" zoomScaleNormal="100" workbookViewId="0">
      <selection activeCell="J7" sqref="J7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04" t="s">
        <v>148</v>
      </c>
      <c r="B1" s="105"/>
      <c r="C1" s="105"/>
      <c r="D1" s="105"/>
      <c r="E1" s="105"/>
      <c r="F1" s="105"/>
      <c r="G1" s="105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25">
      <c r="A4" s="10">
        <v>2</v>
      </c>
      <c r="B4" s="10" t="s">
        <v>4</v>
      </c>
      <c r="C4" s="26" t="s">
        <v>97</v>
      </c>
      <c r="D4" s="42" t="s">
        <v>222</v>
      </c>
      <c r="E4" s="42">
        <v>2670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1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62" t="s">
        <v>306</v>
      </c>
      <c r="E13" s="62">
        <v>300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116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2" t="s">
        <v>19</v>
      </c>
      <c r="E19" s="45">
        <f>SUM(E3:E18)</f>
        <v>2970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abSelected="1" topLeftCell="A18" workbookViewId="0">
      <selection activeCell="J28" sqref="J28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04" t="s">
        <v>149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1.5" x14ac:dyDescent="0.25">
      <c r="A4" s="39">
        <v>2</v>
      </c>
      <c r="B4" s="39" t="s">
        <v>4</v>
      </c>
      <c r="C4" s="26" t="s">
        <v>40</v>
      </c>
      <c r="D4" s="90" t="s">
        <v>221</v>
      </c>
      <c r="E4" s="90">
        <v>1240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x14ac:dyDescent="0.25">
      <c r="A6" s="6">
        <v>4</v>
      </c>
      <c r="B6" s="10" t="s">
        <v>6</v>
      </c>
      <c r="C6" s="6" t="s">
        <v>41</v>
      </c>
      <c r="D6" s="92" t="s">
        <v>301</v>
      </c>
      <c r="E6" s="23">
        <v>375</v>
      </c>
    </row>
    <row r="7" spans="1:5" ht="45" x14ac:dyDescent="0.2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4" t="s">
        <v>274</v>
      </c>
      <c r="E8" s="74">
        <v>240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284</v>
      </c>
      <c r="E9" s="49">
        <v>750</v>
      </c>
    </row>
    <row r="10" spans="1:5" x14ac:dyDescent="0.2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94" t="s">
        <v>304</v>
      </c>
      <c r="E12" s="32">
        <v>250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92" t="s">
        <v>220</v>
      </c>
      <c r="E14" s="23">
        <v>12.5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 t="s">
        <v>302</v>
      </c>
      <c r="E17" s="71">
        <v>112.5</v>
      </c>
    </row>
    <row r="18" spans="1:5" x14ac:dyDescent="0.25">
      <c r="A18" s="6">
        <v>16</v>
      </c>
      <c r="B18" s="10" t="s">
        <v>70</v>
      </c>
      <c r="C18" s="6" t="s">
        <v>48</v>
      </c>
      <c r="D18" s="62" t="s">
        <v>321</v>
      </c>
      <c r="E18" s="62">
        <v>275</v>
      </c>
    </row>
    <row r="19" spans="1:5" ht="15.75" x14ac:dyDescent="0.25">
      <c r="A19" s="6">
        <v>17</v>
      </c>
      <c r="B19" s="10" t="s">
        <v>83</v>
      </c>
      <c r="C19" s="6" t="s">
        <v>48</v>
      </c>
      <c r="D19" s="78"/>
      <c r="E19" s="78"/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110</v>
      </c>
      <c r="C22" s="24" t="s">
        <v>107</v>
      </c>
      <c r="D22" s="49" t="s">
        <v>257</v>
      </c>
      <c r="E22" s="49">
        <v>780</v>
      </c>
    </row>
    <row r="23" spans="1:5" ht="30" x14ac:dyDescent="0.25">
      <c r="A23" s="6"/>
      <c r="B23" s="11" t="s">
        <v>324</v>
      </c>
      <c r="C23" s="6" t="s">
        <v>48</v>
      </c>
      <c r="D23" s="62" t="s">
        <v>217</v>
      </c>
      <c r="E23" s="62">
        <v>37.5</v>
      </c>
    </row>
    <row r="24" spans="1:5" x14ac:dyDescent="0.25">
      <c r="A24" s="16"/>
      <c r="B24" s="16" t="s">
        <v>325</v>
      </c>
      <c r="C24" s="39" t="s">
        <v>48</v>
      </c>
      <c r="D24" s="62" t="s">
        <v>299</v>
      </c>
      <c r="E24" s="62">
        <v>25</v>
      </c>
    </row>
    <row r="25" spans="1:5" x14ac:dyDescent="0.25">
      <c r="A25" s="16"/>
      <c r="B25" s="97" t="s">
        <v>75</v>
      </c>
      <c r="C25" s="39" t="s">
        <v>48</v>
      </c>
      <c r="D25" s="62" t="s">
        <v>219</v>
      </c>
      <c r="E25" s="74">
        <v>100</v>
      </c>
    </row>
    <row r="26" spans="1:5" x14ac:dyDescent="0.25">
      <c r="A26" s="16"/>
      <c r="B26" s="97" t="s">
        <v>333</v>
      </c>
      <c r="C26" s="10" t="s">
        <v>341</v>
      </c>
      <c r="D26" s="103" t="s">
        <v>310</v>
      </c>
      <c r="E26" s="102">
        <v>50</v>
      </c>
    </row>
    <row r="27" spans="1:5" ht="18.75" x14ac:dyDescent="0.3">
      <c r="A27" s="16"/>
      <c r="B27" s="16"/>
      <c r="C27" s="16"/>
      <c r="D27" s="98" t="s">
        <v>19</v>
      </c>
      <c r="E27" s="99">
        <f>SUM(E3:E26)</f>
        <v>4247.5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3" zoomScale="93" zoomScaleNormal="93" workbookViewId="0">
      <selection activeCell="I8" sqref="I8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04" t="s">
        <v>150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3" x14ac:dyDescent="0.25">
      <c r="A4" s="10">
        <v>2</v>
      </c>
      <c r="B4" s="10" t="s">
        <v>4</v>
      </c>
      <c r="C4" s="26" t="s">
        <v>40</v>
      </c>
      <c r="D4" s="90" t="s">
        <v>226</v>
      </c>
      <c r="E4" s="90">
        <v>1500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74" t="s">
        <v>273</v>
      </c>
      <c r="E8" s="74">
        <v>780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74</v>
      </c>
      <c r="C13" s="10" t="s">
        <v>17</v>
      </c>
      <c r="D13" s="62" t="s">
        <v>320</v>
      </c>
      <c r="E13" s="62">
        <v>62.5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3"/>
      <c r="B16" s="6" t="s">
        <v>91</v>
      </c>
      <c r="C16" s="6" t="s">
        <v>45</v>
      </c>
      <c r="D16" s="49" t="s">
        <v>238</v>
      </c>
      <c r="E16" s="49">
        <v>180</v>
      </c>
    </row>
    <row r="17" spans="1:5" ht="18.75" x14ac:dyDescent="0.3">
      <c r="A17" s="3"/>
      <c r="B17" s="3"/>
      <c r="C17" s="3"/>
      <c r="D17" s="44" t="s">
        <v>19</v>
      </c>
      <c r="E17" s="44">
        <f>SUM(E3:E16)</f>
        <v>2522.5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2" workbookViewId="0">
      <selection activeCell="I4" sqref="I4"/>
    </sheetView>
  </sheetViews>
  <sheetFormatPr defaultColWidth="9.140625" defaultRowHeight="15" x14ac:dyDescent="0.25"/>
  <cols>
    <col min="1" max="1" width="9.140625" style="67"/>
    <col min="2" max="2" width="28.85546875" style="67" customWidth="1"/>
    <col min="3" max="3" width="37.85546875" style="67" customWidth="1"/>
    <col min="4" max="4" width="17.7109375" style="67" customWidth="1"/>
    <col min="5" max="5" width="18.28515625" style="67" customWidth="1"/>
    <col min="6" max="16384" width="9.140625" style="67"/>
  </cols>
  <sheetData>
    <row r="1" spans="1:5" ht="51" customHeight="1" x14ac:dyDescent="0.25">
      <c r="A1" s="104" t="s">
        <v>151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204.75" x14ac:dyDescent="0.25">
      <c r="A4" s="10">
        <v>2</v>
      </c>
      <c r="B4" s="10" t="s">
        <v>4</v>
      </c>
      <c r="C4" s="26" t="s">
        <v>40</v>
      </c>
      <c r="D4" s="42" t="s">
        <v>227</v>
      </c>
      <c r="E4" s="42">
        <v>6105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74" t="s">
        <v>272</v>
      </c>
      <c r="E8" s="74">
        <v>2760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74</v>
      </c>
      <c r="C12" s="10" t="s">
        <v>17</v>
      </c>
      <c r="D12" s="62" t="s">
        <v>220</v>
      </c>
      <c r="E12" s="62">
        <v>12.5</v>
      </c>
    </row>
    <row r="13" spans="1:5" x14ac:dyDescent="0.25">
      <c r="A13" s="10">
        <v>11</v>
      </c>
      <c r="B13" s="10" t="s">
        <v>135</v>
      </c>
      <c r="C13" s="10" t="s">
        <v>17</v>
      </c>
      <c r="D13" s="70" t="s">
        <v>317</v>
      </c>
      <c r="E13" s="71">
        <v>162.5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2" t="s">
        <v>322</v>
      </c>
      <c r="E16" s="62">
        <v>262.5</v>
      </c>
    </row>
    <row r="17" spans="1:5" ht="15.75" x14ac:dyDescent="0.25">
      <c r="A17" s="10">
        <v>15</v>
      </c>
      <c r="B17" s="31" t="s">
        <v>80</v>
      </c>
      <c r="C17" s="30" t="s">
        <v>17</v>
      </c>
      <c r="D17" s="31" t="s">
        <v>20</v>
      </c>
      <c r="E17" s="38">
        <v>0</v>
      </c>
    </row>
    <row r="18" spans="1:5" ht="15.75" x14ac:dyDescent="0.25">
      <c r="A18" s="10">
        <v>16</v>
      </c>
      <c r="B18" s="31" t="s">
        <v>90</v>
      </c>
      <c r="C18" s="30" t="s">
        <v>48</v>
      </c>
      <c r="D18" s="62" t="s">
        <v>218</v>
      </c>
      <c r="E18" s="62">
        <v>150</v>
      </c>
    </row>
    <row r="19" spans="1:5" ht="15.75" x14ac:dyDescent="0.25">
      <c r="A19" s="10">
        <v>17</v>
      </c>
      <c r="B19" s="10" t="s">
        <v>101</v>
      </c>
      <c r="C19" s="6" t="s">
        <v>99</v>
      </c>
      <c r="D19" s="31" t="s">
        <v>20</v>
      </c>
      <c r="E19" s="38">
        <v>0</v>
      </c>
    </row>
    <row r="20" spans="1:5" ht="15.75" x14ac:dyDescent="0.25">
      <c r="A20" s="10">
        <v>18</v>
      </c>
      <c r="B20" s="6" t="s">
        <v>75</v>
      </c>
      <c r="C20" s="6" t="s">
        <v>17</v>
      </c>
      <c r="D20" s="31" t="s">
        <v>20</v>
      </c>
      <c r="E20" s="38">
        <v>0</v>
      </c>
    </row>
    <row r="21" spans="1:5" ht="15.75" x14ac:dyDescent="0.25">
      <c r="A21" s="10">
        <v>19</v>
      </c>
      <c r="B21" s="10" t="s">
        <v>83</v>
      </c>
      <c r="C21" s="6" t="s">
        <v>17</v>
      </c>
      <c r="D21" s="31" t="s">
        <v>20</v>
      </c>
      <c r="E21" s="38">
        <v>0</v>
      </c>
    </row>
    <row r="22" spans="1:5" ht="30" x14ac:dyDescent="0.25">
      <c r="A22" s="10">
        <v>20</v>
      </c>
      <c r="B22" s="6" t="s">
        <v>27</v>
      </c>
      <c r="C22" s="24" t="s">
        <v>52</v>
      </c>
      <c r="D22" s="31" t="s">
        <v>20</v>
      </c>
      <c r="E22" s="38">
        <v>0</v>
      </c>
    </row>
    <row r="23" spans="1:5" ht="18.75" x14ac:dyDescent="0.3">
      <c r="A23" s="3"/>
      <c r="B23" s="3"/>
      <c r="C23" s="3"/>
      <c r="D23" s="44" t="s">
        <v>19</v>
      </c>
      <c r="E23" s="44">
        <f>SUM(E3:E22)</f>
        <v>9452.5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15" workbookViewId="0">
      <selection activeCell="H7" sqref="H7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04" t="s">
        <v>152</v>
      </c>
      <c r="B1" s="105"/>
      <c r="C1" s="105"/>
      <c r="D1" s="105"/>
      <c r="E1" s="105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9" t="s">
        <v>20</v>
      </c>
      <c r="E3" s="43">
        <v>0</v>
      </c>
    </row>
    <row r="4" spans="1:5" ht="90" x14ac:dyDescent="0.25">
      <c r="A4" s="10">
        <v>2</v>
      </c>
      <c r="B4" s="10" t="s">
        <v>4</v>
      </c>
      <c r="C4" s="46" t="s">
        <v>95</v>
      </c>
      <c r="D4" s="90" t="s">
        <v>229</v>
      </c>
      <c r="E4" s="90">
        <v>1065</v>
      </c>
    </row>
    <row r="5" spans="1:5" ht="15.75" x14ac:dyDescent="0.25">
      <c r="A5" s="10">
        <v>3</v>
      </c>
      <c r="B5" s="10" t="s">
        <v>5</v>
      </c>
      <c r="C5" s="10" t="s">
        <v>41</v>
      </c>
      <c r="D5" s="86" t="s">
        <v>20</v>
      </c>
      <c r="E5" s="88">
        <v>0</v>
      </c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2"/>
      <c r="E7" s="63"/>
    </row>
    <row r="8" spans="1:5" ht="45" x14ac:dyDescent="0.25">
      <c r="A8" s="10">
        <v>6</v>
      </c>
      <c r="B8" s="10" t="s">
        <v>8</v>
      </c>
      <c r="C8" s="19" t="s">
        <v>43</v>
      </c>
      <c r="D8" s="74" t="s">
        <v>269</v>
      </c>
      <c r="E8" s="74">
        <v>120</v>
      </c>
    </row>
    <row r="9" spans="1:5" ht="15.75" x14ac:dyDescent="0.25">
      <c r="A9" s="10">
        <v>7</v>
      </c>
      <c r="B9" s="10" t="s">
        <v>9</v>
      </c>
      <c r="C9" s="10" t="s">
        <v>41</v>
      </c>
      <c r="D9" s="49" t="s">
        <v>20</v>
      </c>
      <c r="E9" s="43">
        <v>0</v>
      </c>
    </row>
    <row r="10" spans="1:5" x14ac:dyDescent="0.2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ht="15.75" x14ac:dyDescent="0.25">
      <c r="A13" s="10">
        <v>11</v>
      </c>
      <c r="B13" s="10" t="s">
        <v>38</v>
      </c>
      <c r="C13" s="10" t="s">
        <v>45</v>
      </c>
      <c r="D13" s="49" t="s">
        <v>240</v>
      </c>
      <c r="E13" s="49">
        <v>75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49" t="s">
        <v>20</v>
      </c>
      <c r="E14" s="43">
        <v>0</v>
      </c>
    </row>
    <row r="15" spans="1:5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 x14ac:dyDescent="0.2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6" t="s">
        <v>20</v>
      </c>
      <c r="E19" s="37">
        <v>0</v>
      </c>
    </row>
    <row r="20" spans="1:5" x14ac:dyDescent="0.25">
      <c r="A20" s="10">
        <v>18</v>
      </c>
      <c r="B20" s="10" t="s">
        <v>75</v>
      </c>
      <c r="C20" s="10" t="s">
        <v>17</v>
      </c>
      <c r="D20" s="62" t="s">
        <v>301</v>
      </c>
      <c r="E20" s="62">
        <v>75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74</v>
      </c>
      <c r="C24" s="6" t="s">
        <v>48</v>
      </c>
      <c r="D24" s="62" t="s">
        <v>220</v>
      </c>
      <c r="E24" s="62">
        <v>12.5</v>
      </c>
    </row>
    <row r="25" spans="1:5" x14ac:dyDescent="0.2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87</v>
      </c>
      <c r="C27" s="24" t="s">
        <v>137</v>
      </c>
      <c r="D27" s="10" t="s">
        <v>20</v>
      </c>
      <c r="E27" s="10">
        <v>0</v>
      </c>
    </row>
    <row r="28" spans="1:5" x14ac:dyDescent="0.25">
      <c r="A28" s="6"/>
      <c r="B28" s="10" t="s">
        <v>124</v>
      </c>
      <c r="C28" s="65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1347.5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I4" sqref="I4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04" t="s">
        <v>242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9">
        <v>13</v>
      </c>
      <c r="B15" s="39" t="s">
        <v>118</v>
      </c>
      <c r="C15" s="19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49" t="s">
        <v>241</v>
      </c>
      <c r="E22" s="49">
        <v>3000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3000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3" zoomScaleNormal="100" workbookViewId="0">
      <selection activeCell="J11" sqref="J11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04" t="s">
        <v>153</v>
      </c>
      <c r="B1" s="105"/>
      <c r="C1" s="105"/>
      <c r="D1" s="105"/>
      <c r="E1" s="105"/>
      <c r="F1" s="105"/>
      <c r="G1" s="105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41"/>
      <c r="E5" s="41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93" t="s">
        <v>289</v>
      </c>
      <c r="E10" s="93">
        <v>100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92" t="s">
        <v>299</v>
      </c>
      <c r="E14" s="23">
        <v>25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314</v>
      </c>
      <c r="E15" s="25">
        <v>750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2" t="s">
        <v>299</v>
      </c>
      <c r="E23" s="62">
        <v>25</v>
      </c>
    </row>
    <row r="24" spans="1:7" x14ac:dyDescent="0.25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2" t="s">
        <v>217</v>
      </c>
      <c r="E26" s="62">
        <v>37.5</v>
      </c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2"/>
      <c r="E28" s="62"/>
    </row>
    <row r="29" spans="1:7" x14ac:dyDescent="0.2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83</v>
      </c>
      <c r="C30" s="10" t="s">
        <v>17</v>
      </c>
      <c r="D30" s="10" t="s">
        <v>20</v>
      </c>
      <c r="E30" s="10">
        <v>0</v>
      </c>
    </row>
    <row r="31" spans="1:7" ht="15.75" x14ac:dyDescent="0.25">
      <c r="A31" s="6">
        <v>22</v>
      </c>
      <c r="B31" s="10" t="s">
        <v>120</v>
      </c>
      <c r="C31" s="6" t="s">
        <v>119</v>
      </c>
      <c r="D31" s="86"/>
      <c r="E31" s="86"/>
    </row>
    <row r="32" spans="1:7" x14ac:dyDescent="0.25">
      <c r="A32" s="6">
        <v>23</v>
      </c>
      <c r="B32" s="10" t="s">
        <v>135</v>
      </c>
      <c r="C32" s="6" t="s">
        <v>17</v>
      </c>
      <c r="D32" s="70"/>
      <c r="E32" s="71"/>
    </row>
    <row r="33" spans="1:5" ht="18.75" x14ac:dyDescent="0.25">
      <c r="A33" s="6"/>
      <c r="B33" s="10"/>
      <c r="C33" s="10"/>
      <c r="D33" s="13" t="s">
        <v>19</v>
      </c>
      <c r="E33" s="14">
        <f>SUM(E3:E32)</f>
        <v>937.5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0" workbookViewId="0">
      <selection activeCell="E38" sqref="E38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04" t="s">
        <v>154</v>
      </c>
      <c r="B1" s="105"/>
      <c r="C1" s="105"/>
      <c r="D1" s="105"/>
      <c r="E1" s="105"/>
      <c r="F1" s="105"/>
      <c r="G1" s="10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x14ac:dyDescent="0.25">
      <c r="A27" s="6"/>
      <c r="B27" s="10" t="s">
        <v>122</v>
      </c>
      <c r="C27" s="6" t="s">
        <v>119</v>
      </c>
      <c r="D27" s="10" t="s">
        <v>20</v>
      </c>
      <c r="E27" s="10">
        <v>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topLeftCell="A12" workbookViewId="0">
      <selection activeCell="I25" sqref="I25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04" t="s">
        <v>155</v>
      </c>
      <c r="B1" s="105"/>
      <c r="C1" s="105"/>
      <c r="D1" s="105"/>
      <c r="E1" s="105"/>
      <c r="F1" s="105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49" t="s">
        <v>276</v>
      </c>
      <c r="E9" s="49">
        <v>375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41"/>
      <c r="E10" s="41"/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 x14ac:dyDescent="0.25">
      <c r="A16" s="6"/>
      <c r="B16" s="3"/>
      <c r="C16" s="3"/>
      <c r="D16" s="10" t="s">
        <v>20</v>
      </c>
      <c r="E16" s="10">
        <v>0</v>
      </c>
      <c r="F16" s="3"/>
    </row>
    <row r="17" spans="1:6" hidden="1" x14ac:dyDescent="0.25">
      <c r="A17" s="6"/>
      <c r="B17" s="3"/>
      <c r="C17" s="3"/>
      <c r="D17" s="10" t="s">
        <v>20</v>
      </c>
      <c r="E17" s="10">
        <v>0</v>
      </c>
      <c r="F17" s="3"/>
    </row>
    <row r="18" spans="1:6" hidden="1" x14ac:dyDescent="0.25">
      <c r="A18" s="6"/>
      <c r="B18" s="3"/>
      <c r="C18" s="3"/>
      <c r="D18" s="10" t="s">
        <v>20</v>
      </c>
      <c r="E18" s="10">
        <v>0</v>
      </c>
      <c r="F18" s="3"/>
    </row>
    <row r="19" spans="1:6" hidden="1" x14ac:dyDescent="0.25">
      <c r="A19" s="6"/>
      <c r="B19" s="3"/>
      <c r="C19" s="3"/>
      <c r="D19" s="10" t="s">
        <v>20</v>
      </c>
      <c r="E19" s="10">
        <v>0</v>
      </c>
      <c r="F19" s="3"/>
    </row>
    <row r="20" spans="1:6" hidden="1" x14ac:dyDescent="0.25">
      <c r="A20" s="6"/>
      <c r="B20" s="3"/>
      <c r="C20" s="3"/>
      <c r="D20" s="10" t="s">
        <v>20</v>
      </c>
      <c r="E20" s="10">
        <v>0</v>
      </c>
      <c r="F20" s="3"/>
    </row>
    <row r="21" spans="1:6" hidden="1" x14ac:dyDescent="0.25">
      <c r="A21" s="6"/>
      <c r="B21" s="3"/>
      <c r="C21" s="3"/>
      <c r="D21" s="10" t="s">
        <v>20</v>
      </c>
      <c r="E21" s="10">
        <v>0</v>
      </c>
      <c r="F21" s="3"/>
    </row>
    <row r="22" spans="1:6" hidden="1" x14ac:dyDescent="0.25">
      <c r="A22" s="6"/>
      <c r="B22" s="3"/>
      <c r="C22" s="3"/>
      <c r="D22" s="10" t="s">
        <v>20</v>
      </c>
      <c r="E22" s="10">
        <v>0</v>
      </c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92" t="s">
        <v>308</v>
      </c>
      <c r="E23" s="23">
        <v>1000</v>
      </c>
    </row>
    <row r="24" spans="1:6" ht="30" x14ac:dyDescent="0.25">
      <c r="A24" s="6">
        <v>15</v>
      </c>
      <c r="B24" s="10" t="s">
        <v>31</v>
      </c>
      <c r="C24" s="24" t="s">
        <v>52</v>
      </c>
      <c r="D24" s="31" t="s">
        <v>20</v>
      </c>
      <c r="E24" s="38">
        <v>0</v>
      </c>
    </row>
    <row r="25" spans="1:6" ht="15.75" x14ac:dyDescent="0.25">
      <c r="A25" s="6">
        <v>16</v>
      </c>
      <c r="B25" s="10" t="s">
        <v>38</v>
      </c>
      <c r="C25" s="6" t="s">
        <v>45</v>
      </c>
      <c r="D25" s="86"/>
      <c r="E25" s="86"/>
    </row>
    <row r="26" spans="1:6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6" ht="30" x14ac:dyDescent="0.25">
      <c r="A27" s="10">
        <v>18</v>
      </c>
      <c r="B27" s="10" t="s">
        <v>101</v>
      </c>
      <c r="C27" s="11" t="s">
        <v>106</v>
      </c>
      <c r="D27" s="49" t="s">
        <v>249</v>
      </c>
      <c r="E27" s="49">
        <v>960</v>
      </c>
    </row>
    <row r="28" spans="1:6" x14ac:dyDescent="0.25">
      <c r="A28" s="25"/>
      <c r="B28" s="6" t="s">
        <v>333</v>
      </c>
      <c r="C28" s="19" t="s">
        <v>332</v>
      </c>
      <c r="D28" s="92" t="s">
        <v>339</v>
      </c>
      <c r="E28" s="92">
        <v>150</v>
      </c>
    </row>
    <row r="29" spans="1:6" ht="18.75" x14ac:dyDescent="0.3">
      <c r="A29" s="16"/>
      <c r="B29" s="16"/>
      <c r="C29" s="16"/>
      <c r="D29" s="98" t="s">
        <v>19</v>
      </c>
      <c r="E29" s="99">
        <f>SUM(E3:E28)</f>
        <v>2485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15" workbookViewId="0">
      <selection activeCell="L11" sqref="L11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04" t="s">
        <v>156</v>
      </c>
      <c r="B1" s="105"/>
      <c r="C1" s="105"/>
      <c r="D1" s="105"/>
      <c r="E1" s="105"/>
      <c r="F1" s="105"/>
      <c r="G1" s="10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2"/>
      <c r="E9" s="42"/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92" t="s">
        <v>309</v>
      </c>
      <c r="E23" s="23">
        <v>1200</v>
      </c>
    </row>
    <row r="24" spans="1:7" ht="30" x14ac:dyDescent="0.2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101</v>
      </c>
      <c r="C27" s="10" t="s">
        <v>99</v>
      </c>
      <c r="D27" s="49" t="s">
        <v>256</v>
      </c>
      <c r="E27" s="49">
        <v>600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1800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7" workbookViewId="0">
      <selection activeCell="G7" sqref="G7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04" t="s">
        <v>140</v>
      </c>
      <c r="B1" s="105"/>
      <c r="C1" s="105"/>
      <c r="D1" s="105"/>
      <c r="E1" s="105"/>
      <c r="F1" s="105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114</v>
      </c>
      <c r="C4" s="26" t="s">
        <v>40</v>
      </c>
      <c r="D4" s="42" t="s">
        <v>231</v>
      </c>
      <c r="E4" s="42">
        <v>1340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74" t="s">
        <v>267</v>
      </c>
      <c r="E8" s="74">
        <v>1320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25">
      <c r="A13" s="10">
        <v>11</v>
      </c>
      <c r="B13" s="10" t="s">
        <v>89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/>
      <c r="B15" s="10" t="s">
        <v>83</v>
      </c>
      <c r="C15" s="6" t="s">
        <v>17</v>
      </c>
      <c r="D15" s="31" t="s">
        <v>20</v>
      </c>
      <c r="E15" s="38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2660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12" workbookViewId="0">
      <selection activeCell="J28" sqref="J28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04" t="s">
        <v>157</v>
      </c>
      <c r="B1" s="105"/>
      <c r="C1" s="105"/>
      <c r="D1" s="105"/>
      <c r="E1" s="105"/>
      <c r="F1" s="105"/>
      <c r="G1" s="10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8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278</v>
      </c>
      <c r="E9" s="49">
        <v>187.5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2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92" t="s">
        <v>312</v>
      </c>
      <c r="E24" s="92">
        <v>500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1" t="s">
        <v>20</v>
      </c>
      <c r="E26" s="38">
        <v>0</v>
      </c>
    </row>
    <row r="27" spans="1:7" ht="15.75" x14ac:dyDescent="0.25">
      <c r="A27" s="6">
        <v>18</v>
      </c>
      <c r="B27" s="10" t="s">
        <v>62</v>
      </c>
      <c r="C27" s="30" t="s">
        <v>63</v>
      </c>
      <c r="D27" s="86"/>
      <c r="E27" s="86"/>
    </row>
    <row r="28" spans="1:7" ht="30" x14ac:dyDescent="0.25">
      <c r="A28" s="6">
        <v>19</v>
      </c>
      <c r="B28" s="10" t="s">
        <v>105</v>
      </c>
      <c r="C28" s="11" t="s">
        <v>106</v>
      </c>
      <c r="D28" s="49" t="s">
        <v>264</v>
      </c>
      <c r="E28" s="49">
        <v>480</v>
      </c>
    </row>
    <row r="29" spans="1:7" ht="15.75" x14ac:dyDescent="0.25">
      <c r="A29" s="6">
        <v>20</v>
      </c>
      <c r="B29" s="6" t="s">
        <v>35</v>
      </c>
      <c r="C29" s="6" t="s">
        <v>115</v>
      </c>
      <c r="D29" s="49"/>
      <c r="E29" s="79"/>
    </row>
    <row r="30" spans="1:7" x14ac:dyDescent="0.25">
      <c r="A30" s="25"/>
      <c r="B30" s="25" t="s">
        <v>333</v>
      </c>
      <c r="C30" s="19" t="s">
        <v>332</v>
      </c>
      <c r="D30" s="92" t="s">
        <v>336</v>
      </c>
      <c r="E30" s="91">
        <v>200</v>
      </c>
    </row>
    <row r="31" spans="1:7" ht="18.75" x14ac:dyDescent="0.3">
      <c r="A31" s="25"/>
      <c r="B31" s="25"/>
      <c r="C31" s="25"/>
      <c r="D31" s="72" t="s">
        <v>19</v>
      </c>
      <c r="E31" s="45">
        <f>SUM(E3:E30)</f>
        <v>1367.5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5" workbookViewId="0">
      <selection activeCell="K24" sqref="K24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04" t="s">
        <v>158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275</v>
      </c>
      <c r="E9" s="49">
        <v>125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31</v>
      </c>
      <c r="C17" s="19" t="s">
        <v>52</v>
      </c>
      <c r="D17" s="92" t="s">
        <v>311</v>
      </c>
      <c r="E17" s="92">
        <v>1000</v>
      </c>
    </row>
    <row r="18" spans="1:5" x14ac:dyDescent="0.2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47.25" x14ac:dyDescent="0.25">
      <c r="A19" s="6"/>
      <c r="B19" s="10" t="s">
        <v>87</v>
      </c>
      <c r="C19" s="66" t="s">
        <v>137</v>
      </c>
      <c r="D19" s="51"/>
      <c r="E19" s="75"/>
    </row>
    <row r="20" spans="1:5" x14ac:dyDescent="0.25">
      <c r="A20" s="6"/>
      <c r="B20" s="3" t="s">
        <v>333</v>
      </c>
      <c r="C20" s="19" t="s">
        <v>332</v>
      </c>
      <c r="D20" s="92" t="s">
        <v>329</v>
      </c>
      <c r="E20" s="91">
        <v>200</v>
      </c>
    </row>
    <row r="21" spans="1:5" ht="18.75" x14ac:dyDescent="0.25">
      <c r="A21" s="6"/>
      <c r="B21" s="3"/>
      <c r="C21" s="3"/>
      <c r="D21" s="100" t="s">
        <v>19</v>
      </c>
      <c r="E21" s="101">
        <f>SUM(E3:E20)</f>
        <v>1325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G30" sqref="G30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04" t="s">
        <v>159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3" workbookViewId="0">
      <selection activeCell="E27" sqref="E27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04" t="s">
        <v>160</v>
      </c>
      <c r="B1" s="105"/>
      <c r="C1" s="105"/>
      <c r="D1" s="105"/>
      <c r="E1" s="105"/>
      <c r="F1" s="105"/>
      <c r="G1" s="105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42" t="s">
        <v>228</v>
      </c>
      <c r="E4" s="42">
        <v>875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49"/>
      <c r="E11" s="49"/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49" t="s">
        <v>239</v>
      </c>
      <c r="E15" s="49">
        <v>45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2"/>
      <c r="E16" s="62"/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10" t="s">
        <v>87</v>
      </c>
      <c r="C19" s="11" t="s">
        <v>137</v>
      </c>
      <c r="D19" s="31" t="s">
        <v>20</v>
      </c>
      <c r="E19" s="38">
        <v>0</v>
      </c>
    </row>
    <row r="20" spans="1:5" x14ac:dyDescent="0.25">
      <c r="A20" s="10"/>
      <c r="B20" s="10" t="s">
        <v>117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2" t="s">
        <v>19</v>
      </c>
      <c r="E21" s="73">
        <f>SUM(E3:E20)</f>
        <v>920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0" workbookViewId="0">
      <selection activeCell="D8" sqref="D8:E8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04" t="s">
        <v>161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62" t="s">
        <v>266</v>
      </c>
      <c r="E8" s="74">
        <v>400</v>
      </c>
    </row>
    <row r="9" spans="1:5" ht="15.75" x14ac:dyDescent="0.25">
      <c r="A9" s="10">
        <v>7</v>
      </c>
      <c r="B9" s="10" t="s">
        <v>9</v>
      </c>
      <c r="C9" s="6" t="s">
        <v>41</v>
      </c>
      <c r="D9" s="42"/>
      <c r="E9" s="42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83</v>
      </c>
      <c r="C16" s="6" t="s">
        <v>48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400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15" workbookViewId="0">
      <selection activeCell="I22" sqref="I22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04" t="s">
        <v>162</v>
      </c>
      <c r="B1" s="105"/>
      <c r="C1" s="105"/>
      <c r="D1" s="105"/>
      <c r="E1" s="105"/>
      <c r="F1" s="105"/>
      <c r="G1" s="105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49" t="s">
        <v>275</v>
      </c>
      <c r="E5" s="49">
        <v>125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49" t="s">
        <v>285</v>
      </c>
      <c r="E9" s="49">
        <v>656.25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0.25" customHeight="1" x14ac:dyDescent="0.2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49"/>
      <c r="E13" s="49"/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92" t="s">
        <v>299</v>
      </c>
      <c r="E14" s="23">
        <v>25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92" t="s">
        <v>313</v>
      </c>
      <c r="E15" s="91">
        <v>62.5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x14ac:dyDescent="0.25">
      <c r="A17" s="10">
        <v>15</v>
      </c>
      <c r="B17" s="4" t="s">
        <v>70</v>
      </c>
      <c r="C17" s="10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59</v>
      </c>
      <c r="C18" s="6" t="s">
        <v>60</v>
      </c>
      <c r="D18" s="62" t="s">
        <v>311</v>
      </c>
      <c r="E18" s="62">
        <v>200</v>
      </c>
    </row>
    <row r="19" spans="1:5" x14ac:dyDescent="0.25">
      <c r="A19" s="10">
        <v>17</v>
      </c>
      <c r="B19" s="10" t="s">
        <v>56</v>
      </c>
      <c r="C19" s="10" t="s">
        <v>17</v>
      </c>
      <c r="D19" s="10" t="s">
        <v>20</v>
      </c>
      <c r="E19" s="10">
        <v>0</v>
      </c>
    </row>
    <row r="20" spans="1:5" x14ac:dyDescent="0.25">
      <c r="A20" s="10">
        <v>81</v>
      </c>
      <c r="B20" s="10" t="s">
        <v>83</v>
      </c>
      <c r="C20" s="6" t="s">
        <v>17</v>
      </c>
      <c r="D20" s="10" t="s">
        <v>20</v>
      </c>
      <c r="E20" s="10">
        <v>0</v>
      </c>
    </row>
    <row r="21" spans="1:5" x14ac:dyDescent="0.25">
      <c r="A21" s="10">
        <v>19</v>
      </c>
      <c r="B21" s="10" t="s">
        <v>80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87</v>
      </c>
      <c r="C22" s="24" t="s">
        <v>137</v>
      </c>
      <c r="D22" s="31" t="s">
        <v>20</v>
      </c>
      <c r="E22" s="38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6" t="s">
        <v>20</v>
      </c>
      <c r="E23" s="37">
        <v>0</v>
      </c>
    </row>
    <row r="24" spans="1:5" ht="15.75" x14ac:dyDescent="0.25">
      <c r="A24" s="6">
        <v>22</v>
      </c>
      <c r="B24" s="6" t="s">
        <v>101</v>
      </c>
      <c r="C24" s="6" t="s">
        <v>108</v>
      </c>
      <c r="D24" s="49" t="s">
        <v>252</v>
      </c>
      <c r="E24" s="49">
        <v>360</v>
      </c>
    </row>
    <row r="25" spans="1:5" x14ac:dyDescent="0.25">
      <c r="A25" s="10"/>
      <c r="B25" s="10" t="s">
        <v>338</v>
      </c>
      <c r="C25" s="19" t="s">
        <v>332</v>
      </c>
      <c r="D25" s="92" t="s">
        <v>312</v>
      </c>
      <c r="E25" s="92">
        <v>400</v>
      </c>
    </row>
    <row r="26" spans="1:5" ht="18.75" x14ac:dyDescent="0.25">
      <c r="A26" s="10"/>
      <c r="B26" s="10"/>
      <c r="C26" s="10"/>
      <c r="D26" s="13" t="s">
        <v>19</v>
      </c>
      <c r="E26" s="14">
        <f>SUM(E3:E25)</f>
        <v>1828.75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04" t="s">
        <v>163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83</v>
      </c>
      <c r="C19" s="6" t="s">
        <v>48</v>
      </c>
      <c r="D19" s="31" t="s">
        <v>20</v>
      </c>
      <c r="E19" s="38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91</v>
      </c>
      <c r="C22" s="6" t="s">
        <v>94</v>
      </c>
      <c r="D22" s="86"/>
      <c r="E22" s="86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sqref="A1:G1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04" t="s">
        <v>164</v>
      </c>
      <c r="B1" s="105"/>
      <c r="C1" s="105"/>
      <c r="D1" s="105"/>
      <c r="E1" s="105"/>
      <c r="F1" s="105"/>
      <c r="G1" s="10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23.2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49"/>
      <c r="E13" s="49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0" workbookViewId="0">
      <selection activeCell="D16" sqref="D16:E16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04" t="s">
        <v>165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86"/>
      <c r="E3" s="86"/>
    </row>
    <row r="4" spans="1:5" ht="31.5" x14ac:dyDescent="0.25">
      <c r="A4" s="10">
        <v>2</v>
      </c>
      <c r="B4" s="10" t="s">
        <v>4</v>
      </c>
      <c r="C4" s="26" t="s">
        <v>40</v>
      </c>
      <c r="D4" s="49" t="s">
        <v>230</v>
      </c>
      <c r="E4" s="90">
        <v>50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"/>
      <c r="E6" s="23"/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49" t="s">
        <v>237</v>
      </c>
      <c r="E16" s="49">
        <v>90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140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0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04" t="s">
        <v>166</v>
      </c>
      <c r="B1" s="105"/>
      <c r="C1" s="105"/>
      <c r="D1" s="105"/>
      <c r="E1" s="105"/>
      <c r="F1" s="105"/>
      <c r="G1" s="105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90</v>
      </c>
      <c r="C16" s="6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10" t="s">
        <v>80</v>
      </c>
      <c r="C17" s="6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88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9" workbookViewId="0">
      <selection activeCell="J7" sqref="J7"/>
    </sheetView>
  </sheetViews>
  <sheetFormatPr defaultColWidth="9.140625" defaultRowHeight="15.75" x14ac:dyDescent="0.25"/>
  <cols>
    <col min="1" max="1" width="9.140625" style="60"/>
    <col min="2" max="2" width="24.42578125" style="48" customWidth="1"/>
    <col min="3" max="3" width="35.28515625" style="48" customWidth="1"/>
    <col min="4" max="4" width="23.85546875" style="48" customWidth="1"/>
    <col min="5" max="5" width="21.7109375" style="48" customWidth="1"/>
    <col min="6" max="6" width="0.140625" style="48" hidden="1" customWidth="1"/>
    <col min="7" max="7" width="2.5703125" style="48" hidden="1" customWidth="1"/>
    <col min="8" max="16384" width="9.140625" style="48"/>
  </cols>
  <sheetData>
    <row r="1" spans="1:7" ht="36.75" customHeight="1" x14ac:dyDescent="0.25">
      <c r="A1" s="106" t="s">
        <v>141</v>
      </c>
      <c r="B1" s="107"/>
      <c r="C1" s="107"/>
      <c r="D1" s="107"/>
      <c r="E1" s="107"/>
      <c r="F1" s="107"/>
      <c r="G1" s="108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86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0" t="s">
        <v>111</v>
      </c>
      <c r="D4" s="42"/>
      <c r="E4" s="41"/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49"/>
      <c r="E5" s="49"/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92" t="s">
        <v>303</v>
      </c>
      <c r="E6" s="23">
        <v>437.5</v>
      </c>
      <c r="F6" s="29"/>
      <c r="G6" s="29"/>
    </row>
    <row r="7" spans="1:7" ht="30.75" customHeight="1" x14ac:dyDescent="0.25">
      <c r="A7" s="30">
        <v>5</v>
      </c>
      <c r="B7" s="31" t="s">
        <v>7</v>
      </c>
      <c r="C7" s="51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1" t="s">
        <v>43</v>
      </c>
      <c r="D8" s="74" t="s">
        <v>270</v>
      </c>
      <c r="E8" s="74">
        <v>1020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42"/>
      <c r="E9" s="42"/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41"/>
      <c r="E10" s="41"/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2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3"/>
      <c r="B16" s="54"/>
      <c r="C16" s="54"/>
      <c r="D16" s="55"/>
      <c r="E16" s="55"/>
      <c r="F16" s="54"/>
      <c r="G16" s="54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6"/>
      <c r="B23" s="57"/>
      <c r="C23" s="57"/>
      <c r="D23" s="58"/>
      <c r="E23" s="58"/>
      <c r="F23" s="57"/>
      <c r="G23" s="57"/>
    </row>
    <row r="24" spans="1:7" hidden="1" x14ac:dyDescent="0.25">
      <c r="A24" s="56"/>
      <c r="B24" s="57"/>
      <c r="C24" s="57"/>
      <c r="D24" s="58"/>
      <c r="E24" s="58"/>
      <c r="F24" s="57"/>
      <c r="G24" s="57"/>
    </row>
    <row r="25" spans="1:7" x14ac:dyDescent="0.25">
      <c r="A25" s="30">
        <v>14</v>
      </c>
      <c r="B25" s="31" t="s">
        <v>66</v>
      </c>
      <c r="C25" s="30" t="s">
        <v>17</v>
      </c>
      <c r="D25" s="70" t="s">
        <v>301</v>
      </c>
      <c r="E25" s="71">
        <v>75</v>
      </c>
    </row>
    <row r="26" spans="1:7" x14ac:dyDescent="0.25">
      <c r="A26" s="30">
        <v>15</v>
      </c>
      <c r="B26" s="31" t="s">
        <v>67</v>
      </c>
      <c r="C26" s="30" t="s">
        <v>17</v>
      </c>
      <c r="D26" s="62" t="s">
        <v>218</v>
      </c>
      <c r="E26" s="62">
        <v>150</v>
      </c>
    </row>
    <row r="27" spans="1:7" x14ac:dyDescent="0.25">
      <c r="A27" s="30">
        <v>16</v>
      </c>
      <c r="B27" s="31" t="s">
        <v>73</v>
      </c>
      <c r="C27" s="30" t="s">
        <v>46</v>
      </c>
      <c r="D27" s="31" t="s">
        <v>20</v>
      </c>
      <c r="E27" s="31">
        <v>0</v>
      </c>
    </row>
    <row r="28" spans="1:7" x14ac:dyDescent="0.25">
      <c r="A28" s="30">
        <v>17</v>
      </c>
      <c r="B28" s="31" t="s">
        <v>59</v>
      </c>
      <c r="C28" s="30" t="s">
        <v>60</v>
      </c>
      <c r="D28" s="62" t="s">
        <v>329</v>
      </c>
      <c r="E28" s="62">
        <v>50</v>
      </c>
    </row>
    <row r="29" spans="1:7" x14ac:dyDescent="0.25">
      <c r="A29" s="30">
        <v>18</v>
      </c>
      <c r="B29" s="31" t="s">
        <v>80</v>
      </c>
      <c r="C29" s="30" t="s">
        <v>17</v>
      </c>
      <c r="D29" s="25"/>
      <c r="E29" s="25"/>
    </row>
    <row r="30" spans="1:7" x14ac:dyDescent="0.25">
      <c r="A30" s="30">
        <v>19</v>
      </c>
      <c r="B30" s="31" t="s">
        <v>83</v>
      </c>
      <c r="C30" s="30" t="s">
        <v>17</v>
      </c>
      <c r="D30" s="78"/>
      <c r="E30" s="78"/>
    </row>
    <row r="31" spans="1:7" x14ac:dyDescent="0.25">
      <c r="A31" s="30">
        <v>20</v>
      </c>
      <c r="B31" s="31" t="s">
        <v>85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59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90</v>
      </c>
      <c r="C33" s="30" t="s">
        <v>48</v>
      </c>
      <c r="D33" s="62" t="s">
        <v>326</v>
      </c>
      <c r="E33" s="62">
        <v>312.5</v>
      </c>
    </row>
    <row r="34" spans="1:5" x14ac:dyDescent="0.25">
      <c r="A34" s="30">
        <v>23</v>
      </c>
      <c r="B34" s="31" t="s">
        <v>100</v>
      </c>
      <c r="C34" s="31" t="s">
        <v>99</v>
      </c>
      <c r="D34" s="86"/>
      <c r="E34" s="86"/>
    </row>
    <row r="35" spans="1:5" x14ac:dyDescent="0.25">
      <c r="A35" s="30">
        <v>24</v>
      </c>
      <c r="B35" s="30" t="s">
        <v>35</v>
      </c>
      <c r="C35" s="30" t="s">
        <v>115</v>
      </c>
      <c r="D35" s="49" t="s">
        <v>235</v>
      </c>
      <c r="E35" s="49">
        <v>750</v>
      </c>
    </row>
    <row r="36" spans="1:5" x14ac:dyDescent="0.25">
      <c r="A36" s="30"/>
      <c r="B36" s="30" t="s">
        <v>75</v>
      </c>
      <c r="C36" s="6" t="s">
        <v>48</v>
      </c>
      <c r="D36" s="31" t="s">
        <v>20</v>
      </c>
      <c r="E36" s="31">
        <v>0</v>
      </c>
    </row>
    <row r="37" spans="1:5" x14ac:dyDescent="0.25">
      <c r="A37" s="30"/>
      <c r="B37" s="29"/>
      <c r="C37" s="29"/>
      <c r="D37" s="40" t="s">
        <v>19</v>
      </c>
      <c r="E37" s="40">
        <f>SUM(E3:E36)</f>
        <v>2795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5" workbookViewId="0">
      <selection activeCell="J12" sqref="J12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04" t="s">
        <v>167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49" t="s">
        <v>216</v>
      </c>
      <c r="E9" s="49">
        <v>250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92" t="s">
        <v>217</v>
      </c>
      <c r="E10" s="23">
        <v>37.5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49" t="s">
        <v>235</v>
      </c>
      <c r="E11" s="49">
        <v>750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94" t="s">
        <v>219</v>
      </c>
      <c r="E12" s="32">
        <v>100</v>
      </c>
    </row>
    <row r="13" spans="1:5" ht="18" customHeight="1" x14ac:dyDescent="0.25">
      <c r="A13" s="10">
        <v>11</v>
      </c>
      <c r="B13" s="10" t="s">
        <v>125</v>
      </c>
      <c r="C13" s="10" t="s">
        <v>17</v>
      </c>
      <c r="D13" s="10" t="s">
        <v>20</v>
      </c>
      <c r="E13" s="10">
        <v>0</v>
      </c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49" t="s">
        <v>244</v>
      </c>
      <c r="E15" s="49">
        <v>100</v>
      </c>
    </row>
    <row r="16" spans="1:5" x14ac:dyDescent="0.25">
      <c r="A16" s="10">
        <v>14</v>
      </c>
      <c r="B16" s="10" t="s">
        <v>66</v>
      </c>
      <c r="C16" s="6" t="s">
        <v>17</v>
      </c>
      <c r="D16" s="70" t="s">
        <v>301</v>
      </c>
      <c r="E16" s="71">
        <v>75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49" t="s">
        <v>247</v>
      </c>
      <c r="E20" s="49">
        <v>87.5</v>
      </c>
    </row>
    <row r="21" spans="1:5" ht="15.75" x14ac:dyDescent="0.25">
      <c r="A21" s="10">
        <v>19</v>
      </c>
      <c r="B21" s="10" t="s">
        <v>83</v>
      </c>
      <c r="C21" s="6" t="s">
        <v>17</v>
      </c>
      <c r="D21" s="78" t="s">
        <v>299</v>
      </c>
      <c r="E21" s="78">
        <v>25</v>
      </c>
    </row>
    <row r="22" spans="1:5" ht="15.75" x14ac:dyDescent="0.25">
      <c r="A22" s="10">
        <v>20</v>
      </c>
      <c r="B22" s="10" t="s">
        <v>109</v>
      </c>
      <c r="C22" s="10" t="s">
        <v>108</v>
      </c>
      <c r="D22" s="49" t="s">
        <v>255</v>
      </c>
      <c r="E22" s="49">
        <v>720</v>
      </c>
    </row>
    <row r="23" spans="1:5" ht="60" x14ac:dyDescent="0.25">
      <c r="A23" s="10">
        <v>21</v>
      </c>
      <c r="B23" s="10" t="s">
        <v>87</v>
      </c>
      <c r="C23" s="11" t="s">
        <v>137</v>
      </c>
      <c r="D23" s="82"/>
      <c r="E23" s="82"/>
    </row>
    <row r="24" spans="1:5" x14ac:dyDescent="0.25">
      <c r="A24" s="10"/>
      <c r="B24" s="10" t="s">
        <v>59</v>
      </c>
      <c r="C24" s="6" t="s">
        <v>60</v>
      </c>
      <c r="D24" s="62"/>
      <c r="E24" s="62"/>
    </row>
    <row r="25" spans="1:5" ht="18.75" x14ac:dyDescent="0.3">
      <c r="A25" s="10"/>
      <c r="B25" s="10"/>
      <c r="C25" s="6"/>
      <c r="D25" s="44" t="s">
        <v>19</v>
      </c>
      <c r="E25" s="73">
        <f>SUM(E3:E24)</f>
        <v>2145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activeCell="E23" sqref="E23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04" t="s">
        <v>168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49" t="s">
        <v>234</v>
      </c>
      <c r="E22" s="95">
        <v>10050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10050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0" workbookViewId="0">
      <selection activeCell="D6" sqref="D6:E6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04" t="s">
        <v>169</v>
      </c>
      <c r="B1" s="105"/>
      <c r="C1" s="105"/>
      <c r="D1" s="105"/>
      <c r="E1" s="105"/>
      <c r="F1" s="105"/>
      <c r="G1" s="10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92" t="s">
        <v>300</v>
      </c>
      <c r="E6" s="23">
        <v>937.5</v>
      </c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75" x14ac:dyDescent="0.25">
      <c r="A16" s="10"/>
      <c r="B16" s="10" t="s">
        <v>83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937.5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04" t="s">
        <v>170</v>
      </c>
      <c r="B1" s="105"/>
      <c r="C1" s="105"/>
      <c r="D1" s="105"/>
      <c r="E1" s="105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04" t="s">
        <v>171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3" workbookViewId="0">
      <selection sqref="A1:E1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11" t="s">
        <v>172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2"/>
      <c r="E4" s="42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71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86"/>
      <c r="E19" s="86"/>
    </row>
    <row r="20" spans="1:5" x14ac:dyDescent="0.25">
      <c r="A20" s="6">
        <v>18</v>
      </c>
      <c r="B20" s="10" t="s">
        <v>80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83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6">
        <v>20</v>
      </c>
      <c r="B22" s="10" t="s">
        <v>105</v>
      </c>
      <c r="C22" s="10" t="s">
        <v>99</v>
      </c>
      <c r="D22" s="86"/>
      <c r="E22" s="86"/>
    </row>
    <row r="23" spans="1:5" x14ac:dyDescent="0.25">
      <c r="A23" s="6"/>
      <c r="B23" s="6" t="s">
        <v>75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15" workbookViewId="0">
      <selection activeCell="J29" sqref="J29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04" t="s">
        <v>173</v>
      </c>
      <c r="B1" s="105"/>
      <c r="C1" s="105"/>
      <c r="D1" s="105"/>
      <c r="E1" s="105"/>
      <c r="F1" s="105"/>
      <c r="G1" s="10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49"/>
      <c r="E5" s="49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279</v>
      </c>
      <c r="E9" s="49">
        <v>5281.25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93" t="s">
        <v>288</v>
      </c>
      <c r="E10" s="93">
        <v>500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 x14ac:dyDescent="0.25">
      <c r="A13" s="6">
        <v>11</v>
      </c>
      <c r="B13" s="10" t="s">
        <v>334</v>
      </c>
      <c r="C13" s="24" t="s">
        <v>52</v>
      </c>
      <c r="D13" s="92" t="s">
        <v>310</v>
      </c>
      <c r="E13" s="91">
        <v>62.5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0"/>
      <c r="E23" s="71"/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1" t="s">
        <v>20</v>
      </c>
      <c r="E26" s="31">
        <v>0</v>
      </c>
    </row>
    <row r="27" spans="1:7" ht="15.75" x14ac:dyDescent="0.25">
      <c r="A27" s="6">
        <v>18</v>
      </c>
      <c r="B27" s="10" t="s">
        <v>105</v>
      </c>
      <c r="C27" s="10" t="s">
        <v>99</v>
      </c>
      <c r="D27" s="49" t="s">
        <v>262</v>
      </c>
      <c r="E27" s="49">
        <v>300</v>
      </c>
    </row>
    <row r="28" spans="1:7" x14ac:dyDescent="0.25">
      <c r="A28" s="6"/>
      <c r="B28" s="6" t="s">
        <v>333</v>
      </c>
      <c r="C28" s="19" t="s">
        <v>332</v>
      </c>
      <c r="D28" s="92" t="s">
        <v>329</v>
      </c>
      <c r="E28" s="92">
        <v>200</v>
      </c>
    </row>
    <row r="29" spans="1:7" ht="18.75" x14ac:dyDescent="0.25">
      <c r="A29" s="6"/>
      <c r="B29" s="6"/>
      <c r="C29" s="6"/>
      <c r="D29" s="13" t="s">
        <v>19</v>
      </c>
      <c r="E29" s="14">
        <f>SUM(E3:E28)</f>
        <v>6343.75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15" workbookViewId="0">
      <selection activeCell="K34" sqref="K34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11" t="s">
        <v>174</v>
      </c>
      <c r="B1" s="105"/>
      <c r="C1" s="105"/>
      <c r="D1" s="105"/>
      <c r="E1" s="105"/>
      <c r="F1" s="105"/>
      <c r="G1" s="10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42"/>
      <c r="E4" s="42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25" t="s">
        <v>278</v>
      </c>
      <c r="E5" s="25">
        <v>187.5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93" t="s">
        <v>288</v>
      </c>
      <c r="E10" s="93">
        <v>500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92" t="s">
        <v>217</v>
      </c>
      <c r="E14" s="23">
        <v>37.5</v>
      </c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0" t="s">
        <v>319</v>
      </c>
      <c r="E23" s="71">
        <v>225</v>
      </c>
    </row>
    <row r="24" spans="1:7" x14ac:dyDescent="0.25">
      <c r="A24" s="6">
        <v>15</v>
      </c>
      <c r="B24" s="10" t="s">
        <v>71</v>
      </c>
      <c r="C24" s="6" t="s">
        <v>17</v>
      </c>
      <c r="D24" s="62" t="s">
        <v>217</v>
      </c>
      <c r="E24" s="62">
        <v>37.5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49" t="s">
        <v>243</v>
      </c>
      <c r="E25" s="49">
        <v>200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10" t="s">
        <v>20</v>
      </c>
      <c r="E27" s="10">
        <v>0</v>
      </c>
    </row>
    <row r="28" spans="1:7" ht="15.75" x14ac:dyDescent="0.25">
      <c r="A28" s="6">
        <v>19</v>
      </c>
      <c r="B28" s="10" t="s">
        <v>83</v>
      </c>
      <c r="C28" s="6" t="s">
        <v>17</v>
      </c>
      <c r="D28" s="78" t="s">
        <v>220</v>
      </c>
      <c r="E28" s="78">
        <v>12.5</v>
      </c>
    </row>
    <row r="29" spans="1:7" ht="15.75" x14ac:dyDescent="0.25">
      <c r="A29" s="6">
        <v>20</v>
      </c>
      <c r="B29" s="10" t="s">
        <v>105</v>
      </c>
      <c r="C29" s="10" t="s">
        <v>99</v>
      </c>
      <c r="D29" s="49" t="s">
        <v>263</v>
      </c>
      <c r="E29" s="49">
        <v>540</v>
      </c>
    </row>
    <row r="30" spans="1:7" x14ac:dyDescent="0.25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19" t="s">
        <v>129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6" t="s">
        <v>87</v>
      </c>
      <c r="C32" s="66" t="s">
        <v>137</v>
      </c>
      <c r="D32" s="51"/>
      <c r="E32" s="75"/>
    </row>
    <row r="33" spans="1:5" x14ac:dyDescent="0.25">
      <c r="A33" s="6"/>
      <c r="B33" s="6" t="s">
        <v>333</v>
      </c>
      <c r="C33" s="19" t="s">
        <v>332</v>
      </c>
      <c r="D33" s="92" t="s">
        <v>335</v>
      </c>
      <c r="E33" s="92">
        <v>150</v>
      </c>
    </row>
    <row r="34" spans="1:5" ht="18.75" x14ac:dyDescent="0.25">
      <c r="A34" s="6"/>
      <c r="B34" s="6"/>
      <c r="C34" s="6"/>
      <c r="D34" s="13" t="s">
        <v>19</v>
      </c>
      <c r="E34" s="14">
        <f>SUM(E3:E33)</f>
        <v>1890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2" workbookViewId="0">
      <selection activeCell="E34" sqref="E34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04" t="s">
        <v>175</v>
      </c>
      <c r="B1" s="105"/>
      <c r="C1" s="105"/>
      <c r="D1" s="105"/>
      <c r="E1" s="105"/>
      <c r="F1" s="105"/>
      <c r="G1" s="105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49" t="s">
        <v>277</v>
      </c>
      <c r="E5" s="49">
        <v>312.5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49"/>
      <c r="E6" s="49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9" t="s">
        <v>281</v>
      </c>
      <c r="E9" s="49">
        <v>1250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93" t="s">
        <v>288</v>
      </c>
      <c r="E11" s="93">
        <v>500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9.75" customHeight="1" x14ac:dyDescent="0.25">
      <c r="A13" s="6">
        <v>11</v>
      </c>
      <c r="B13" s="10" t="s">
        <v>334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t="15.75" x14ac:dyDescent="0.25">
      <c r="A22" s="6"/>
      <c r="B22" s="10" t="s">
        <v>83</v>
      </c>
      <c r="C22" s="6" t="s">
        <v>17</v>
      </c>
      <c r="D22" s="78" t="s">
        <v>299</v>
      </c>
      <c r="E22" s="78">
        <v>25</v>
      </c>
    </row>
    <row r="23" spans="1:7" ht="15.75" x14ac:dyDescent="0.25">
      <c r="A23" s="6"/>
      <c r="B23" s="6" t="s">
        <v>101</v>
      </c>
      <c r="C23" s="10" t="s">
        <v>99</v>
      </c>
      <c r="D23" s="49" t="s">
        <v>258</v>
      </c>
      <c r="E23" s="49">
        <v>2280</v>
      </c>
    </row>
    <row r="24" spans="1:7" x14ac:dyDescent="0.25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 x14ac:dyDescent="0.25">
      <c r="A25" s="6"/>
      <c r="B25" s="6" t="s">
        <v>135</v>
      </c>
      <c r="C25" s="6" t="s">
        <v>48</v>
      </c>
      <c r="D25" s="70"/>
      <c r="E25" s="71"/>
    </row>
    <row r="26" spans="1:7" x14ac:dyDescent="0.25">
      <c r="A26" s="6"/>
      <c r="B26" s="6" t="s">
        <v>333</v>
      </c>
      <c r="C26" s="19" t="s">
        <v>332</v>
      </c>
      <c r="D26" s="92" t="s">
        <v>329</v>
      </c>
      <c r="E26" s="91">
        <v>200</v>
      </c>
    </row>
    <row r="27" spans="1:7" ht="18.75" x14ac:dyDescent="0.25">
      <c r="A27" s="6"/>
      <c r="B27" s="6"/>
      <c r="C27" s="6"/>
      <c r="D27" s="13" t="s">
        <v>19</v>
      </c>
      <c r="E27" s="14">
        <f>SUM(E3:E26)</f>
        <v>4567.5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10" workbookViewId="0">
      <selection activeCell="D14" sqref="D14:E14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04" t="s">
        <v>176</v>
      </c>
      <c r="B1" s="105"/>
      <c r="C1" s="105"/>
      <c r="D1" s="105"/>
      <c r="E1" s="105"/>
      <c r="F1" s="105"/>
      <c r="G1" s="105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41"/>
      <c r="E9" s="41"/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93" t="s">
        <v>290</v>
      </c>
      <c r="E14" s="93">
        <v>300</v>
      </c>
      <c r="F14" s="3"/>
      <c r="G14" s="3"/>
    </row>
    <row r="15" spans="1:7" ht="21" customHeight="1" x14ac:dyDescent="0.2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101</v>
      </c>
      <c r="C23" s="10" t="s">
        <v>99</v>
      </c>
      <c r="D23" s="49" t="s">
        <v>260</v>
      </c>
      <c r="E23" s="49">
        <v>600</v>
      </c>
    </row>
    <row r="24" spans="1:7" ht="18.75" x14ac:dyDescent="0.25">
      <c r="A24" s="6"/>
      <c r="B24" s="6"/>
      <c r="C24" s="6"/>
      <c r="D24" s="13" t="s">
        <v>19</v>
      </c>
      <c r="E24" s="14">
        <f>SUM(E3:E23)</f>
        <v>900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25" zoomScaleNormal="100" workbookViewId="0">
      <selection activeCell="L15" sqref="L15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04" t="s">
        <v>142</v>
      </c>
      <c r="B1" s="105"/>
      <c r="C1" s="105"/>
      <c r="D1" s="105"/>
      <c r="E1" s="105"/>
      <c r="F1" s="105"/>
      <c r="G1" s="10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26" t="s">
        <v>77</v>
      </c>
      <c r="D4" s="90" t="s">
        <v>223</v>
      </c>
      <c r="E4" s="90">
        <v>405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49"/>
      <c r="E6" s="49"/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49"/>
      <c r="E7" s="49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49" t="s">
        <v>278</v>
      </c>
      <c r="E9" s="49">
        <v>187.5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93" t="s">
        <v>286</v>
      </c>
      <c r="E10" s="93">
        <v>1500</v>
      </c>
      <c r="F10" s="3"/>
      <c r="G10" s="3"/>
    </row>
    <row r="11" spans="1:7" ht="22.5" customHeight="1" x14ac:dyDescent="0.2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94" t="s">
        <v>219</v>
      </c>
      <c r="E12" s="32">
        <v>100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92" t="s">
        <v>310</v>
      </c>
      <c r="E13" s="91">
        <v>62.5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0" t="s">
        <v>303</v>
      </c>
      <c r="E15" s="71">
        <v>87.5</v>
      </c>
      <c r="F15" s="29"/>
      <c r="G15" s="29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31" t="s">
        <v>20</v>
      </c>
      <c r="E25" s="31">
        <v>0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83</v>
      </c>
      <c r="C30" s="6" t="s">
        <v>17</v>
      </c>
      <c r="D30" s="78" t="s">
        <v>320</v>
      </c>
      <c r="E30" s="78">
        <v>62.5</v>
      </c>
    </row>
    <row r="31" spans="1:7" ht="15.75" x14ac:dyDescent="0.25">
      <c r="A31" s="30">
        <v>20</v>
      </c>
      <c r="B31" s="31" t="s">
        <v>92</v>
      </c>
      <c r="C31" s="30" t="s">
        <v>63</v>
      </c>
      <c r="D31" s="86"/>
      <c r="E31" s="86"/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101</v>
      </c>
      <c r="C33" s="31" t="s">
        <v>102</v>
      </c>
      <c r="D33" s="49" t="s">
        <v>262</v>
      </c>
      <c r="E33" s="49">
        <v>300</v>
      </c>
    </row>
    <row r="34" spans="1:5" ht="15.75" x14ac:dyDescent="0.25">
      <c r="A34" s="30">
        <v>23</v>
      </c>
      <c r="B34" s="31" t="s">
        <v>103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87</v>
      </c>
      <c r="C35" s="11" t="s">
        <v>137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136</v>
      </c>
      <c r="C36" s="39" t="s">
        <v>48</v>
      </c>
      <c r="D36" s="62"/>
      <c r="E36" s="62"/>
    </row>
    <row r="37" spans="1:5" ht="15.75" x14ac:dyDescent="0.25">
      <c r="A37" s="30"/>
      <c r="B37" s="97" t="s">
        <v>333</v>
      </c>
      <c r="C37" s="10" t="s">
        <v>341</v>
      </c>
      <c r="D37" s="103" t="s">
        <v>310</v>
      </c>
      <c r="E37" s="102">
        <v>50</v>
      </c>
    </row>
    <row r="38" spans="1:5" ht="18.75" x14ac:dyDescent="0.25">
      <c r="A38" s="30"/>
      <c r="B38" s="30"/>
      <c r="C38" s="30"/>
      <c r="D38" s="13" t="s">
        <v>19</v>
      </c>
      <c r="E38" s="14">
        <f>SUM(E3:E37)</f>
        <v>2755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2" workbookViewId="0">
      <selection activeCell="L9" sqref="L9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04" t="s">
        <v>177</v>
      </c>
      <c r="B1" s="105"/>
      <c r="C1" s="105"/>
      <c r="D1" s="105"/>
      <c r="E1" s="105"/>
      <c r="F1" s="105"/>
      <c r="G1" s="10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8.5" customHeight="1" x14ac:dyDescent="0.25">
      <c r="A4" s="10">
        <v>2</v>
      </c>
      <c r="B4" s="10" t="s">
        <v>4</v>
      </c>
      <c r="C4" s="26" t="s">
        <v>40</v>
      </c>
      <c r="D4" s="49" t="s">
        <v>232</v>
      </c>
      <c r="E4" s="90">
        <v>200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40"/>
      <c r="E5" s="40"/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9" t="s">
        <v>280</v>
      </c>
      <c r="E9" s="49">
        <v>687.5</v>
      </c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1" t="s">
        <v>20</v>
      </c>
      <c r="E11" s="38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92" t="s">
        <v>307</v>
      </c>
      <c r="E14" s="23">
        <v>50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25">
      <c r="A16" s="10">
        <v>14</v>
      </c>
      <c r="B16" s="10" t="s">
        <v>92</v>
      </c>
      <c r="C16" s="6" t="s">
        <v>63</v>
      </c>
      <c r="D16" s="10" t="s">
        <v>20</v>
      </c>
      <c r="E16" s="10">
        <v>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49" t="s">
        <v>243</v>
      </c>
      <c r="E17" s="49">
        <v>200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1" t="s">
        <v>20</v>
      </c>
      <c r="E19" s="31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76" t="s">
        <v>219</v>
      </c>
      <c r="E20" s="76">
        <v>100</v>
      </c>
    </row>
    <row r="21" spans="1:5" x14ac:dyDescent="0.25">
      <c r="A21" s="10">
        <v>18</v>
      </c>
      <c r="B21" s="4" t="s">
        <v>70</v>
      </c>
      <c r="C21" s="6" t="s">
        <v>17</v>
      </c>
      <c r="D21" s="62" t="s">
        <v>307</v>
      </c>
      <c r="E21" s="62">
        <v>50</v>
      </c>
    </row>
    <row r="22" spans="1:5" x14ac:dyDescent="0.25">
      <c r="A22" s="10">
        <v>19</v>
      </c>
      <c r="B22" s="10" t="s">
        <v>75</v>
      </c>
      <c r="C22" s="6" t="s">
        <v>17</v>
      </c>
      <c r="D22" s="62"/>
      <c r="E22" s="62"/>
    </row>
    <row r="23" spans="1:5" ht="15.75" x14ac:dyDescent="0.25">
      <c r="A23" s="10">
        <v>20</v>
      </c>
      <c r="B23" s="10" t="s">
        <v>56</v>
      </c>
      <c r="C23" s="6" t="s">
        <v>48</v>
      </c>
      <c r="D23" s="49" t="s">
        <v>248</v>
      </c>
      <c r="E23" s="49">
        <v>50</v>
      </c>
    </row>
    <row r="24" spans="1:5" ht="15.75" x14ac:dyDescent="0.25">
      <c r="A24" s="10"/>
      <c r="B24" s="10" t="s">
        <v>80</v>
      </c>
      <c r="C24" s="6" t="s">
        <v>48</v>
      </c>
      <c r="D24" s="31" t="s">
        <v>20</v>
      </c>
      <c r="E24" s="38">
        <v>0</v>
      </c>
    </row>
    <row r="25" spans="1:5" ht="15.75" x14ac:dyDescent="0.25">
      <c r="A25" s="10"/>
      <c r="B25" s="10" t="s">
        <v>83</v>
      </c>
      <c r="C25" s="6" t="s">
        <v>17</v>
      </c>
      <c r="D25" s="78" t="s">
        <v>217</v>
      </c>
      <c r="E25" s="78">
        <v>37.5</v>
      </c>
    </row>
    <row r="26" spans="1:5" ht="30" x14ac:dyDescent="0.25">
      <c r="A26" s="10"/>
      <c r="B26" s="10" t="s">
        <v>101</v>
      </c>
      <c r="C26" s="11" t="s">
        <v>107</v>
      </c>
      <c r="D26" s="49" t="s">
        <v>259</v>
      </c>
      <c r="E26" s="49">
        <v>2100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3475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0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04" t="s">
        <v>178</v>
      </c>
      <c r="B1" s="105"/>
      <c r="C1" s="105"/>
      <c r="D1" s="105"/>
      <c r="E1" s="105"/>
      <c r="F1" s="105"/>
      <c r="G1" s="10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105</v>
      </c>
      <c r="C16" s="10" t="s">
        <v>108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D23" sqref="D23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04" t="s">
        <v>179</v>
      </c>
      <c r="B1" s="105"/>
      <c r="C1" s="105"/>
      <c r="D1" s="105"/>
      <c r="E1" s="105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49" t="s">
        <v>236</v>
      </c>
      <c r="E14" s="49">
        <v>3450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3450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04" t="s">
        <v>180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83</v>
      </c>
      <c r="C13" s="10" t="s">
        <v>17</v>
      </c>
      <c r="D13" s="78"/>
      <c r="E13" s="78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3" workbookViewId="0">
      <selection activeCell="D20" sqref="D20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12" t="s">
        <v>181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277</v>
      </c>
      <c r="E9" s="49">
        <v>312.5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94" t="s">
        <v>217</v>
      </c>
      <c r="E12" s="32">
        <v>37.5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83</v>
      </c>
      <c r="C15" s="10" t="s">
        <v>17</v>
      </c>
      <c r="D15" s="78" t="s">
        <v>220</v>
      </c>
      <c r="E15" s="78">
        <v>12.5</v>
      </c>
    </row>
    <row r="16" spans="1:5" ht="15.75" x14ac:dyDescent="0.25">
      <c r="A16" s="10"/>
      <c r="B16" s="4" t="s">
        <v>122</v>
      </c>
      <c r="C16" s="6" t="s">
        <v>119</v>
      </c>
      <c r="D16" s="49" t="s">
        <v>244</v>
      </c>
      <c r="E16" s="49">
        <v>60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422.5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0" workbookViewId="0">
      <selection activeCell="E27" sqref="E2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04" t="s">
        <v>182</v>
      </c>
      <c r="B1" s="105"/>
      <c r="C1" s="105"/>
      <c r="D1" s="105"/>
      <c r="E1" s="105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49"/>
      <c r="E9" s="49"/>
    </row>
    <row r="10" spans="1:5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94" t="s">
        <v>305</v>
      </c>
      <c r="E12" s="32">
        <v>212.5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123</v>
      </c>
      <c r="C16" s="6" t="s">
        <v>119</v>
      </c>
      <c r="D16" s="49" t="s">
        <v>243</v>
      </c>
      <c r="E16" s="49">
        <v>120</v>
      </c>
    </row>
    <row r="17" spans="1:5" x14ac:dyDescent="0.25">
      <c r="A17" s="10"/>
      <c r="B17" s="4" t="s">
        <v>333</v>
      </c>
      <c r="C17" s="19" t="s">
        <v>332</v>
      </c>
      <c r="D17" s="92" t="s">
        <v>310</v>
      </c>
      <c r="E17" s="91">
        <v>50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382.5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C25" sqref="C25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04" t="s">
        <v>183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276</v>
      </c>
      <c r="E9" s="49">
        <v>375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93" t="s">
        <v>287</v>
      </c>
      <c r="E10" s="93">
        <v>900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86"/>
      <c r="E11" s="86"/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84</v>
      </c>
      <c r="C16" s="10" t="s">
        <v>17</v>
      </c>
      <c r="D16" s="70" t="s">
        <v>320</v>
      </c>
      <c r="E16" s="71">
        <v>62.5</v>
      </c>
    </row>
    <row r="17" spans="1:5" x14ac:dyDescent="0.25">
      <c r="A17" s="10">
        <v>15</v>
      </c>
      <c r="B17" s="10" t="s">
        <v>86</v>
      </c>
      <c r="C17" s="6" t="s">
        <v>60</v>
      </c>
      <c r="D17" s="62" t="s">
        <v>330</v>
      </c>
      <c r="E17" s="62">
        <v>62.5</v>
      </c>
    </row>
    <row r="18" spans="1:5" ht="15.75" x14ac:dyDescent="0.25">
      <c r="A18" s="10">
        <v>16</v>
      </c>
      <c r="B18" s="10" t="s">
        <v>120</v>
      </c>
      <c r="C18" s="6" t="s">
        <v>119</v>
      </c>
      <c r="D18" s="49" t="s">
        <v>252</v>
      </c>
      <c r="E18" s="49">
        <v>360</v>
      </c>
    </row>
    <row r="19" spans="1:5" x14ac:dyDescent="0.25">
      <c r="A19" s="10">
        <v>17</v>
      </c>
      <c r="B19" s="10" t="s">
        <v>83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x14ac:dyDescent="0.25">
      <c r="A21" s="10"/>
      <c r="B21" s="4" t="s">
        <v>323</v>
      </c>
      <c r="C21" s="6" t="s">
        <v>17</v>
      </c>
      <c r="D21" s="62" t="s">
        <v>307</v>
      </c>
      <c r="E21" s="62">
        <v>50</v>
      </c>
    </row>
    <row r="22" spans="1:5" x14ac:dyDescent="0.25">
      <c r="A22" s="10"/>
      <c r="B22" s="10" t="s">
        <v>333</v>
      </c>
      <c r="C22" s="19" t="s">
        <v>332</v>
      </c>
      <c r="D22" s="92" t="s">
        <v>310</v>
      </c>
      <c r="E22" s="91">
        <v>50</v>
      </c>
    </row>
    <row r="23" spans="1:5" ht="18.75" x14ac:dyDescent="0.3">
      <c r="A23" s="16"/>
      <c r="B23" s="16"/>
      <c r="C23" s="16"/>
      <c r="D23" s="44" t="s">
        <v>19</v>
      </c>
      <c r="E23" s="44">
        <f>SUM(E3:E22)</f>
        <v>1860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7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04" t="s">
        <v>184</v>
      </c>
      <c r="B1" s="105"/>
      <c r="C1" s="105"/>
      <c r="D1" s="105"/>
      <c r="E1" s="105"/>
      <c r="F1" s="105"/>
      <c r="G1" s="105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G10" sqref="G10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04" t="s">
        <v>185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49" t="s">
        <v>216</v>
      </c>
      <c r="E9" s="49">
        <v>250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12" t="s">
        <v>186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14" workbookViewId="0">
      <selection activeCell="D43" sqref="D43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04" t="s">
        <v>143</v>
      </c>
      <c r="B1" s="105"/>
      <c r="C1" s="105"/>
      <c r="D1" s="105"/>
      <c r="E1" s="105"/>
      <c r="F1" s="105"/>
      <c r="G1" s="105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58.5" customHeight="1" x14ac:dyDescent="0.25">
      <c r="A4" s="6">
        <v>2</v>
      </c>
      <c r="B4" s="10" t="s">
        <v>4</v>
      </c>
      <c r="C4" s="26" t="s">
        <v>78</v>
      </c>
      <c r="D4" s="90" t="s">
        <v>225</v>
      </c>
      <c r="E4" s="90">
        <v>600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25" t="s">
        <v>276</v>
      </c>
      <c r="E5" s="25">
        <v>375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92" t="s">
        <v>302</v>
      </c>
      <c r="E6" s="23">
        <v>562.5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74" t="s">
        <v>271</v>
      </c>
      <c r="E8" s="74">
        <v>720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49" t="s">
        <v>283</v>
      </c>
      <c r="E9" s="49">
        <v>2093.75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93" t="s">
        <v>287</v>
      </c>
      <c r="E10" s="93">
        <v>900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idden="1" x14ac:dyDescent="0.25">
      <c r="A15" s="6"/>
      <c r="B15" s="3"/>
      <c r="C15" s="3"/>
      <c r="D15" s="10"/>
      <c r="E15" s="12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7"/>
      <c r="B22" s="2"/>
      <c r="C22" s="2"/>
      <c r="D22" s="36"/>
      <c r="E22" s="36"/>
      <c r="F22" s="2"/>
      <c r="G22" s="2"/>
    </row>
    <row r="23" spans="1:7" x14ac:dyDescent="0.2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70" t="s">
        <v>315</v>
      </c>
      <c r="E24" s="71">
        <v>125</v>
      </c>
    </row>
    <row r="25" spans="1:7" ht="15.75" x14ac:dyDescent="0.25">
      <c r="A25" s="6">
        <v>15</v>
      </c>
      <c r="B25" s="10" t="s">
        <v>56</v>
      </c>
      <c r="C25" s="6" t="s">
        <v>57</v>
      </c>
      <c r="D25" s="49" t="s">
        <v>246</v>
      </c>
      <c r="E25" s="49">
        <v>25</v>
      </c>
    </row>
    <row r="26" spans="1:7" x14ac:dyDescent="0.25">
      <c r="A26" s="6">
        <v>16</v>
      </c>
      <c r="B26" s="10" t="s">
        <v>61</v>
      </c>
      <c r="C26" s="6" t="s">
        <v>57</v>
      </c>
      <c r="D26" s="85"/>
      <c r="E26" s="85"/>
    </row>
    <row r="27" spans="1:7" ht="15.75" x14ac:dyDescent="0.25">
      <c r="A27" s="6">
        <v>17</v>
      </c>
      <c r="B27" s="10" t="s">
        <v>62</v>
      </c>
      <c r="C27" s="6" t="s">
        <v>63</v>
      </c>
      <c r="D27" s="49" t="s">
        <v>243</v>
      </c>
      <c r="E27" s="49">
        <v>200</v>
      </c>
    </row>
    <row r="28" spans="1:7" x14ac:dyDescent="0.2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x14ac:dyDescent="0.25">
      <c r="A29" s="6">
        <v>19</v>
      </c>
      <c r="B29" s="10" t="s">
        <v>75</v>
      </c>
      <c r="C29" s="6" t="s">
        <v>17</v>
      </c>
      <c r="D29" s="62" t="s">
        <v>303</v>
      </c>
      <c r="E29" s="74">
        <v>87.5</v>
      </c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62" t="s">
        <v>307</v>
      </c>
      <c r="E31" s="62">
        <v>50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/>
      <c r="B33" s="10" t="s">
        <v>83</v>
      </c>
      <c r="C33" s="6" t="s">
        <v>17</v>
      </c>
      <c r="D33" s="78" t="s">
        <v>307</v>
      </c>
      <c r="E33" s="78">
        <v>50</v>
      </c>
    </row>
    <row r="34" spans="1:5" ht="15.75" x14ac:dyDescent="0.25">
      <c r="A34" s="6"/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/>
      <c r="B35" s="10" t="s">
        <v>87</v>
      </c>
      <c r="C35" s="11" t="s">
        <v>137</v>
      </c>
      <c r="D35" s="42" t="s">
        <v>297</v>
      </c>
      <c r="E35" s="77">
        <v>800</v>
      </c>
    </row>
    <row r="36" spans="1:5" ht="15.75" x14ac:dyDescent="0.25">
      <c r="A36" s="6">
        <v>26</v>
      </c>
      <c r="B36" s="10" t="s">
        <v>98</v>
      </c>
      <c r="C36" s="10" t="s">
        <v>113</v>
      </c>
      <c r="D36" s="49" t="s">
        <v>251</v>
      </c>
      <c r="E36" s="49">
        <v>840</v>
      </c>
    </row>
    <row r="37" spans="1:5" ht="15.75" x14ac:dyDescent="0.25">
      <c r="A37" s="10"/>
      <c r="B37" s="10" t="s">
        <v>72</v>
      </c>
      <c r="C37" s="6" t="s">
        <v>63</v>
      </c>
      <c r="D37" s="49" t="s">
        <v>244</v>
      </c>
      <c r="E37" s="49">
        <v>100</v>
      </c>
    </row>
    <row r="38" spans="1:5" x14ac:dyDescent="0.25">
      <c r="A38" s="16"/>
      <c r="B38" s="97" t="s">
        <v>333</v>
      </c>
      <c r="C38" s="10" t="s">
        <v>341</v>
      </c>
      <c r="D38" s="103" t="s">
        <v>310</v>
      </c>
      <c r="E38" s="102">
        <v>50</v>
      </c>
    </row>
    <row r="39" spans="1:5" ht="18.75" x14ac:dyDescent="0.25">
      <c r="A39" s="30"/>
      <c r="B39" s="30"/>
      <c r="C39" s="30"/>
      <c r="D39" s="13" t="s">
        <v>19</v>
      </c>
      <c r="E39" s="14">
        <f>SUM(E3:E38)</f>
        <v>7578.75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2" workbookViewId="0">
      <selection activeCell="I13" sqref="I13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04" t="s">
        <v>187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68"/>
      <c r="E8" s="68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275</v>
      </c>
      <c r="E9" s="49">
        <v>125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83</v>
      </c>
      <c r="C13" s="10" t="s">
        <v>17</v>
      </c>
      <c r="D13" s="78"/>
      <c r="E13" s="78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 x14ac:dyDescent="0.25">
      <c r="A23" s="6"/>
      <c r="B23" s="10" t="s">
        <v>120</v>
      </c>
      <c r="C23" s="6" t="s">
        <v>119</v>
      </c>
      <c r="D23" s="49" t="s">
        <v>252</v>
      </c>
      <c r="E23" s="49">
        <v>360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485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3" workbookViewId="0">
      <selection activeCell="G15" sqref="G15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04" t="s">
        <v>188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ht="15.75" x14ac:dyDescent="0.25">
      <c r="A6" s="10">
        <v>4</v>
      </c>
      <c r="B6" s="10" t="s">
        <v>32</v>
      </c>
      <c r="C6" s="81" t="s">
        <v>34</v>
      </c>
      <c r="D6" s="93" t="s">
        <v>292</v>
      </c>
      <c r="E6" s="93">
        <v>600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282</v>
      </c>
      <c r="E9" s="49">
        <v>562.5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101</v>
      </c>
      <c r="C13" s="30" t="s">
        <v>119</v>
      </c>
      <c r="D13" s="49" t="s">
        <v>265</v>
      </c>
      <c r="E13" s="49">
        <v>1080</v>
      </c>
    </row>
    <row r="14" spans="1:5" x14ac:dyDescent="0.25">
      <c r="A14" s="10">
        <v>12</v>
      </c>
      <c r="B14" s="10" t="s">
        <v>13</v>
      </c>
      <c r="C14" s="10" t="s">
        <v>17</v>
      </c>
      <c r="D14" s="92" t="s">
        <v>219</v>
      </c>
      <c r="E14" s="23">
        <v>100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92" t="s">
        <v>310</v>
      </c>
      <c r="E15" s="91">
        <v>50</v>
      </c>
    </row>
    <row r="16" spans="1:5" x14ac:dyDescent="0.25">
      <c r="A16" s="10">
        <v>14</v>
      </c>
      <c r="B16" s="10" t="s">
        <v>130</v>
      </c>
      <c r="C16" s="6" t="s">
        <v>17</v>
      </c>
      <c r="D16" s="70" t="s">
        <v>299</v>
      </c>
      <c r="E16" s="71">
        <v>25</v>
      </c>
    </row>
    <row r="17" spans="1:5" x14ac:dyDescent="0.25">
      <c r="A17" s="10">
        <v>15</v>
      </c>
      <c r="B17" s="10" t="s">
        <v>70</v>
      </c>
      <c r="C17" s="6" t="s">
        <v>17</v>
      </c>
      <c r="D17" s="62" t="s">
        <v>299</v>
      </c>
      <c r="E17" s="62">
        <v>25</v>
      </c>
    </row>
    <row r="18" spans="1:5" ht="15.75" x14ac:dyDescent="0.25">
      <c r="A18" s="10"/>
      <c r="B18" s="10" t="s">
        <v>83</v>
      </c>
      <c r="C18" s="96" t="s">
        <v>48</v>
      </c>
      <c r="D18" s="78" t="s">
        <v>217</v>
      </c>
      <c r="E18" s="78">
        <v>37.5</v>
      </c>
    </row>
    <row r="19" spans="1:5" ht="18.75" x14ac:dyDescent="0.3">
      <c r="A19" s="16"/>
      <c r="B19" s="16"/>
      <c r="C19" s="16"/>
      <c r="D19" s="44" t="s">
        <v>19</v>
      </c>
      <c r="E19" s="44">
        <f>SUM(E3:E18)</f>
        <v>2480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D9" sqref="D9:E9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04" t="s">
        <v>189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9" t="s">
        <v>216</v>
      </c>
      <c r="E9" s="49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04" t="s">
        <v>190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91</v>
      </c>
      <c r="C22" s="6" t="s">
        <v>93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104" t="s">
        <v>191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04" t="s">
        <v>192</v>
      </c>
      <c r="B1" s="105"/>
      <c r="C1" s="105"/>
      <c r="D1" s="105"/>
      <c r="E1" s="105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7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7" workbookViewId="0">
      <selection activeCell="E23" sqref="E23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04" t="s">
        <v>211</v>
      </c>
      <c r="B1" s="105"/>
      <c r="C1" s="105"/>
      <c r="D1" s="105"/>
      <c r="E1" s="105"/>
      <c r="F1" s="105"/>
      <c r="G1" s="105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122</v>
      </c>
      <c r="C10" s="30" t="s">
        <v>119</v>
      </c>
      <c r="D10" s="49" t="s">
        <v>243</v>
      </c>
      <c r="E10" s="49">
        <v>120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14">
        <f>SUM(E3:E22)</f>
        <v>120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3" workbookViewId="0">
      <selection sqref="A1:E1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04" t="s">
        <v>193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131</v>
      </c>
      <c r="C22" s="30" t="s">
        <v>119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9"/>
  <sheetViews>
    <sheetView topLeftCell="A10" workbookViewId="0">
      <selection activeCell="D25" sqref="D25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104" t="s">
        <v>209</v>
      </c>
      <c r="B3" s="105"/>
      <c r="C3" s="105"/>
      <c r="D3" s="105"/>
      <c r="E3" s="105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6" t="s">
        <v>40</v>
      </c>
      <c r="D6" s="19" t="s">
        <v>20</v>
      </c>
      <c r="E6" s="10">
        <v>0</v>
      </c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11</v>
      </c>
      <c r="B15" s="10" t="s">
        <v>122</v>
      </c>
      <c r="C15" s="30" t="s">
        <v>119</v>
      </c>
      <c r="D15" s="49" t="s">
        <v>261</v>
      </c>
      <c r="E15" s="49">
        <v>180</v>
      </c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x14ac:dyDescent="0.25">
      <c r="A18" s="10"/>
      <c r="B18" s="10" t="s">
        <v>59</v>
      </c>
      <c r="C18" s="39" t="s">
        <v>60</v>
      </c>
      <c r="D18" s="62" t="s">
        <v>312</v>
      </c>
      <c r="E18" s="62">
        <v>100</v>
      </c>
    </row>
    <row r="19" spans="1:5" ht="18.75" x14ac:dyDescent="0.3">
      <c r="A19" s="16"/>
      <c r="B19" s="16"/>
      <c r="C19" s="16"/>
      <c r="D19" s="44" t="s">
        <v>19</v>
      </c>
      <c r="E19" s="44">
        <f>SUM(E5:E18)</f>
        <v>280</v>
      </c>
    </row>
  </sheetData>
  <mergeCells count="1">
    <mergeCell ref="A3:E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7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04" t="s">
        <v>194</v>
      </c>
      <c r="B1" s="105"/>
      <c r="C1" s="105"/>
      <c r="D1" s="105"/>
      <c r="E1" s="105"/>
      <c r="F1" s="105"/>
      <c r="G1" s="105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23" zoomScaleNormal="100" workbookViewId="0">
      <selection activeCell="D41" sqref="D41"/>
    </sheetView>
  </sheetViews>
  <sheetFormatPr defaultColWidth="9.140625" defaultRowHeight="15.75" x14ac:dyDescent="0.25"/>
  <cols>
    <col min="1" max="1" width="9.140625" style="48"/>
    <col min="2" max="2" width="24.140625" style="48" customWidth="1"/>
    <col min="3" max="3" width="35.7109375" style="48" customWidth="1"/>
    <col min="4" max="4" width="36.42578125" style="48" customWidth="1"/>
    <col min="5" max="5" width="21" style="48" customWidth="1"/>
    <col min="6" max="7" width="9.140625" style="48" hidden="1" customWidth="1"/>
    <col min="8" max="16384" width="9.140625" style="48"/>
  </cols>
  <sheetData>
    <row r="1" spans="1:7" ht="33.75" customHeight="1" x14ac:dyDescent="0.25">
      <c r="A1" s="109" t="s">
        <v>144</v>
      </c>
      <c r="B1" s="110"/>
      <c r="C1" s="110"/>
      <c r="D1" s="110"/>
      <c r="E1" s="110"/>
      <c r="F1" s="110"/>
      <c r="G1" s="110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6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49"/>
      <c r="E3" s="49"/>
      <c r="F3" s="29"/>
      <c r="G3" s="29"/>
    </row>
    <row r="4" spans="1:7" ht="43.5" customHeight="1" x14ac:dyDescent="0.25">
      <c r="A4" s="30">
        <v>2</v>
      </c>
      <c r="B4" s="30" t="s">
        <v>4</v>
      </c>
      <c r="C4" s="50" t="s">
        <v>112</v>
      </c>
      <c r="D4" s="90" t="s">
        <v>224</v>
      </c>
      <c r="E4" s="90">
        <v>6170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49"/>
      <c r="E5" s="49"/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92" t="s">
        <v>299</v>
      </c>
      <c r="E6" s="23">
        <v>125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1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1" t="s">
        <v>43</v>
      </c>
      <c r="D8" s="28"/>
      <c r="E8" s="28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49"/>
      <c r="E9" s="49"/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93" t="s">
        <v>288</v>
      </c>
      <c r="E10" s="93">
        <v>500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52" t="s">
        <v>20</v>
      </c>
      <c r="E11" s="30">
        <v>0</v>
      </c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28"/>
      <c r="E12" s="32"/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2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2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49" t="s">
        <v>243</v>
      </c>
      <c r="E23" s="49">
        <v>200</v>
      </c>
    </row>
    <row r="24" spans="1:7" x14ac:dyDescent="0.25">
      <c r="A24" s="30">
        <v>15</v>
      </c>
      <c r="B24" s="30" t="s">
        <v>66</v>
      </c>
      <c r="C24" s="30" t="s">
        <v>17</v>
      </c>
      <c r="D24" s="70" t="s">
        <v>301</v>
      </c>
      <c r="E24" s="71">
        <v>75</v>
      </c>
    </row>
    <row r="25" spans="1:7" x14ac:dyDescent="0.25">
      <c r="A25" s="30">
        <v>16</v>
      </c>
      <c r="B25" s="30" t="s">
        <v>70</v>
      </c>
      <c r="C25" s="30" t="s">
        <v>48</v>
      </c>
      <c r="D25" s="40"/>
      <c r="E25" s="40"/>
    </row>
    <row r="26" spans="1:7" x14ac:dyDescent="0.25">
      <c r="A26" s="30">
        <v>17</v>
      </c>
      <c r="B26" s="30" t="s">
        <v>56</v>
      </c>
      <c r="C26" s="30" t="s">
        <v>48</v>
      </c>
      <c r="D26" s="49"/>
      <c r="E26" s="49"/>
    </row>
    <row r="27" spans="1:7" x14ac:dyDescent="0.25">
      <c r="A27" s="30">
        <v>18</v>
      </c>
      <c r="B27" s="30" t="s">
        <v>50</v>
      </c>
      <c r="C27" s="30" t="s">
        <v>48</v>
      </c>
      <c r="D27" s="31" t="s">
        <v>20</v>
      </c>
      <c r="E27" s="31">
        <v>0</v>
      </c>
    </row>
    <row r="28" spans="1:7" x14ac:dyDescent="0.25">
      <c r="A28" s="30">
        <v>19</v>
      </c>
      <c r="B28" s="30" t="s">
        <v>72</v>
      </c>
      <c r="C28" s="30" t="s">
        <v>63</v>
      </c>
      <c r="D28" s="49" t="s">
        <v>245</v>
      </c>
      <c r="E28" s="49">
        <v>400</v>
      </c>
    </row>
    <row r="29" spans="1:7" x14ac:dyDescent="0.25">
      <c r="A29" s="30">
        <v>20</v>
      </c>
      <c r="B29" s="30" t="s">
        <v>59</v>
      </c>
      <c r="C29" s="30" t="s">
        <v>60</v>
      </c>
      <c r="D29" s="80"/>
      <c r="E29" s="80"/>
    </row>
    <row r="30" spans="1:7" x14ac:dyDescent="0.25">
      <c r="A30" s="30">
        <v>21</v>
      </c>
      <c r="B30" s="30" t="s">
        <v>75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73</v>
      </c>
      <c r="C31" s="30" t="s">
        <v>46</v>
      </c>
      <c r="D31" s="52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83</v>
      </c>
      <c r="C33" s="30" t="s">
        <v>17</v>
      </c>
      <c r="D33" s="78" t="s">
        <v>220</v>
      </c>
      <c r="E33" s="78">
        <v>12.5</v>
      </c>
    </row>
    <row r="34" spans="1:5" x14ac:dyDescent="0.25">
      <c r="A34" s="30">
        <v>25</v>
      </c>
      <c r="B34" s="31" t="s">
        <v>103</v>
      </c>
      <c r="C34" s="30" t="s">
        <v>16</v>
      </c>
      <c r="D34" s="31" t="s">
        <v>20</v>
      </c>
      <c r="E34" s="31">
        <v>0</v>
      </c>
    </row>
    <row r="35" spans="1:5" x14ac:dyDescent="0.25">
      <c r="A35" s="30">
        <v>26</v>
      </c>
      <c r="B35" s="31" t="s">
        <v>101</v>
      </c>
      <c r="C35" s="30" t="s">
        <v>99</v>
      </c>
      <c r="D35" s="49" t="s">
        <v>250</v>
      </c>
      <c r="E35" s="49">
        <v>2100</v>
      </c>
    </row>
    <row r="36" spans="1:5" ht="63" x14ac:dyDescent="0.25">
      <c r="A36" s="31"/>
      <c r="B36" s="31" t="s">
        <v>87</v>
      </c>
      <c r="C36" s="66" t="s">
        <v>137</v>
      </c>
      <c r="D36" s="42" t="s">
        <v>298</v>
      </c>
      <c r="E36" s="77">
        <v>400</v>
      </c>
    </row>
    <row r="37" spans="1:5" x14ac:dyDescent="0.25">
      <c r="A37" s="31"/>
      <c r="B37" s="31" t="s">
        <v>333</v>
      </c>
      <c r="C37" s="19" t="s">
        <v>332</v>
      </c>
      <c r="D37" s="92" t="s">
        <v>337</v>
      </c>
      <c r="E37" s="92">
        <v>100</v>
      </c>
    </row>
    <row r="38" spans="1:5" ht="18.75" x14ac:dyDescent="0.25">
      <c r="A38" s="31"/>
      <c r="B38" s="31"/>
      <c r="C38" s="31"/>
      <c r="D38" s="13" t="s">
        <v>19</v>
      </c>
      <c r="E38" s="14">
        <f>SUM(E3:E37)</f>
        <v>10082.5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7" workbookViewId="0">
      <selection activeCell="K27" sqref="K27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04" t="s">
        <v>195</v>
      </c>
      <c r="B1" s="105"/>
      <c r="C1" s="105"/>
      <c r="D1" s="105"/>
      <c r="E1" s="105"/>
      <c r="F1" s="105"/>
      <c r="G1" s="105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84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74" t="s">
        <v>269</v>
      </c>
      <c r="E8" s="74">
        <v>120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6" t="s">
        <v>20</v>
      </c>
      <c r="E13" s="37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78"/>
      <c r="E26" s="78"/>
    </row>
    <row r="27" spans="1:7" ht="15.75" x14ac:dyDescent="0.25">
      <c r="A27" s="6"/>
      <c r="B27" s="6" t="s">
        <v>122</v>
      </c>
      <c r="C27" s="6" t="s">
        <v>119</v>
      </c>
      <c r="D27" s="49" t="s">
        <v>257</v>
      </c>
      <c r="E27" s="49">
        <v>780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900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F33" sqref="F33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104" t="s">
        <v>340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 x14ac:dyDescent="0.25">
      <c r="A21" s="6">
        <v>19</v>
      </c>
      <c r="B21" s="10" t="s">
        <v>127</v>
      </c>
      <c r="C21" s="30" t="s">
        <v>119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3" workbookViewId="0">
      <selection sqref="A1:E1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04" t="s">
        <v>196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84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49"/>
      <c r="E13" s="49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ht="15.75" x14ac:dyDescent="0.25">
      <c r="A18" s="6">
        <v>16</v>
      </c>
      <c r="B18" s="10" t="s">
        <v>122</v>
      </c>
      <c r="C18" s="30" t="s">
        <v>119</v>
      </c>
      <c r="D18" s="86"/>
      <c r="E18" s="86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x14ac:dyDescent="0.25">
      <c r="A23" s="6"/>
      <c r="B23" s="10" t="s">
        <v>83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G30" sqref="G30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04" t="s">
        <v>197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04" t="s">
        <v>198</v>
      </c>
      <c r="B1" s="105"/>
      <c r="C1" s="105"/>
      <c r="D1" s="105"/>
      <c r="E1" s="105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3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04" t="s">
        <v>199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2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0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04" t="s">
        <v>200</v>
      </c>
      <c r="B1" s="105"/>
      <c r="C1" s="105"/>
      <c r="D1" s="105"/>
      <c r="E1" s="105"/>
      <c r="F1" s="105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101</v>
      </c>
      <c r="C16" s="10" t="s">
        <v>102</v>
      </c>
      <c r="D16" s="49"/>
      <c r="E16" s="49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0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12" t="s">
        <v>201</v>
      </c>
      <c r="B1" s="114"/>
      <c r="C1" s="114"/>
      <c r="D1" s="114"/>
      <c r="E1" s="114"/>
      <c r="F1" s="114"/>
      <c r="G1" s="115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84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 x14ac:dyDescent="0.25">
      <c r="A11" s="10">
        <v>8</v>
      </c>
      <c r="B11" s="10" t="s">
        <v>87</v>
      </c>
      <c r="C11" s="66" t="s">
        <v>134</v>
      </c>
      <c r="D11" s="42"/>
      <c r="E11" s="77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87</v>
      </c>
      <c r="C14" s="83" t="s">
        <v>138</v>
      </c>
      <c r="D14" s="82"/>
      <c r="E14" s="82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83</v>
      </c>
      <c r="C16" s="6" t="s">
        <v>17</v>
      </c>
      <c r="D16" s="10" t="s">
        <v>20</v>
      </c>
      <c r="E16" s="12">
        <v>0</v>
      </c>
    </row>
    <row r="17" spans="1:5" ht="15.75" x14ac:dyDescent="0.25">
      <c r="A17" s="10">
        <v>14</v>
      </c>
      <c r="B17" s="4" t="s">
        <v>122</v>
      </c>
      <c r="C17" s="30" t="s">
        <v>119</v>
      </c>
      <c r="D17" s="42"/>
      <c r="E17" s="42"/>
    </row>
    <row r="18" spans="1:5" ht="18.75" x14ac:dyDescent="0.25">
      <c r="A18" s="10"/>
      <c r="B18" s="4"/>
      <c r="C18" s="4"/>
      <c r="D18" s="13" t="s">
        <v>19</v>
      </c>
      <c r="E18" s="14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7" workbookViewId="0">
      <selection activeCell="G20" sqref="G20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04" t="s">
        <v>202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42"/>
      <c r="E9" s="42"/>
    </row>
    <row r="10" spans="1:5" ht="45" x14ac:dyDescent="0.25">
      <c r="A10" s="10">
        <v>8</v>
      </c>
      <c r="B10" s="10" t="s">
        <v>87</v>
      </c>
      <c r="C10" s="19" t="s">
        <v>137</v>
      </c>
      <c r="D10" s="42" t="s">
        <v>295</v>
      </c>
      <c r="E10" s="77">
        <v>2800</v>
      </c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9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2800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04" t="s">
        <v>203</v>
      </c>
      <c r="B1" s="105"/>
      <c r="C1" s="105"/>
      <c r="D1" s="105"/>
      <c r="E1" s="10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39" t="s">
        <v>41</v>
      </c>
      <c r="D9" s="10" t="s">
        <v>20</v>
      </c>
      <c r="E9" s="10">
        <v>0</v>
      </c>
    </row>
    <row r="10" spans="1:5" ht="60" x14ac:dyDescent="0.25">
      <c r="A10" s="10">
        <v>8</v>
      </c>
      <c r="B10" s="10" t="s">
        <v>87</v>
      </c>
      <c r="C10" s="19" t="s">
        <v>137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49"/>
      <c r="E13" s="49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23" zoomScale="96" zoomScaleNormal="96" workbookViewId="0">
      <selection activeCell="J33" sqref="J33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04" t="s">
        <v>145</v>
      </c>
      <c r="B1" s="105"/>
      <c r="C1" s="105"/>
      <c r="D1" s="105"/>
      <c r="E1" s="105"/>
      <c r="F1" s="105"/>
      <c r="G1" s="105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49" t="s">
        <v>20</v>
      </c>
      <c r="E3" s="43">
        <v>0</v>
      </c>
      <c r="F3" s="3"/>
      <c r="G3" s="3"/>
    </row>
    <row r="4" spans="1:7" ht="116.25" customHeight="1" x14ac:dyDescent="0.25">
      <c r="A4" s="10">
        <v>2</v>
      </c>
      <c r="B4" s="10" t="s">
        <v>4</v>
      </c>
      <c r="C4" s="46" t="s">
        <v>95</v>
      </c>
      <c r="D4" s="89" t="s">
        <v>213</v>
      </c>
      <c r="E4" s="89">
        <v>3245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40"/>
      <c r="E5" s="40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49"/>
      <c r="E7" s="49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74" t="s">
        <v>215</v>
      </c>
      <c r="E8" s="74">
        <v>2160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49" t="s">
        <v>216</v>
      </c>
      <c r="E9" s="49">
        <v>250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2" t="s">
        <v>218</v>
      </c>
      <c r="E24" s="62">
        <v>150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15"/>
      <c r="E25" s="8"/>
    </row>
    <row r="26" spans="1:7" x14ac:dyDescent="0.25">
      <c r="A26" s="6">
        <v>17</v>
      </c>
      <c r="B26" s="10" t="s">
        <v>66</v>
      </c>
      <c r="C26" s="10" t="s">
        <v>17</v>
      </c>
      <c r="D26" s="70" t="s">
        <v>217</v>
      </c>
      <c r="E26" s="71">
        <v>37.5</v>
      </c>
    </row>
    <row r="27" spans="1:7" x14ac:dyDescent="0.25">
      <c r="A27" s="6">
        <v>18</v>
      </c>
      <c r="B27" s="10" t="s">
        <v>75</v>
      </c>
      <c r="C27" s="10" t="s">
        <v>17</v>
      </c>
      <c r="D27" s="62" t="s">
        <v>220</v>
      </c>
      <c r="E27" s="74">
        <v>12.5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62"/>
      <c r="E30" s="62"/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83</v>
      </c>
      <c r="C32" s="6" t="s">
        <v>17</v>
      </c>
      <c r="D32" s="78" t="s">
        <v>219</v>
      </c>
      <c r="E32" s="78">
        <v>100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49"/>
      <c r="E33" s="49"/>
    </row>
    <row r="34" spans="1:5" ht="60" x14ac:dyDescent="0.25">
      <c r="A34" s="6">
        <v>25</v>
      </c>
      <c r="B34" s="10" t="s">
        <v>87</v>
      </c>
      <c r="C34" s="24" t="s">
        <v>137</v>
      </c>
      <c r="D34" s="10" t="s">
        <v>20</v>
      </c>
      <c r="E34" s="10">
        <v>0</v>
      </c>
    </row>
    <row r="35" spans="1:5" x14ac:dyDescent="0.25">
      <c r="A35" s="6">
        <v>26</v>
      </c>
      <c r="B35" s="10" t="s">
        <v>124</v>
      </c>
      <c r="C35" s="6" t="s">
        <v>16</v>
      </c>
      <c r="D35" s="9">
        <v>50</v>
      </c>
      <c r="E35" s="9">
        <v>5000</v>
      </c>
    </row>
    <row r="36" spans="1:5" x14ac:dyDescent="0.25">
      <c r="A36" s="6">
        <v>27</v>
      </c>
      <c r="B36" s="10" t="s">
        <v>90</v>
      </c>
      <c r="C36" s="6" t="s">
        <v>48</v>
      </c>
      <c r="D36" s="62"/>
      <c r="E36" s="62"/>
    </row>
    <row r="37" spans="1:5" ht="15.75" x14ac:dyDescent="0.25">
      <c r="A37" s="6">
        <v>28</v>
      </c>
      <c r="B37" s="10" t="s">
        <v>122</v>
      </c>
      <c r="C37" s="30" t="s">
        <v>119</v>
      </c>
      <c r="D37" s="49" t="s">
        <v>214</v>
      </c>
      <c r="E37" s="49">
        <v>480</v>
      </c>
    </row>
    <row r="38" spans="1:5" ht="18.75" x14ac:dyDescent="0.25">
      <c r="A38" s="6"/>
      <c r="B38" s="10"/>
      <c r="C38" s="10"/>
      <c r="D38" s="13" t="s">
        <v>19</v>
      </c>
      <c r="E38" s="14">
        <f>SUM(E3:E37)</f>
        <v>11435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2" workbookViewId="0">
      <selection activeCell="I9" sqref="I9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04" t="s">
        <v>204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62" t="s">
        <v>218</v>
      </c>
      <c r="E18" s="62">
        <v>150</v>
      </c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80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81</v>
      </c>
      <c r="D22" s="62" t="s">
        <v>328</v>
      </c>
      <c r="E22" s="62">
        <v>250</v>
      </c>
    </row>
    <row r="23" spans="1:5" x14ac:dyDescent="0.25">
      <c r="A23" s="6">
        <v>21</v>
      </c>
      <c r="B23" s="10" t="s">
        <v>75</v>
      </c>
      <c r="C23" s="39" t="s">
        <v>48</v>
      </c>
      <c r="D23" s="62" t="s">
        <v>331</v>
      </c>
      <c r="E23" s="74">
        <v>375</v>
      </c>
    </row>
    <row r="24" spans="1:5" x14ac:dyDescent="0.25">
      <c r="A24" s="6">
        <v>22</v>
      </c>
      <c r="B24" s="10" t="s">
        <v>125</v>
      </c>
      <c r="C24" s="39" t="s">
        <v>48</v>
      </c>
      <c r="D24" s="62"/>
      <c r="E24" s="62"/>
    </row>
    <row r="25" spans="1:5" ht="18.75" x14ac:dyDescent="0.25">
      <c r="A25" s="6"/>
      <c r="B25" s="10"/>
      <c r="C25" s="10"/>
      <c r="D25" s="13" t="s">
        <v>19</v>
      </c>
      <c r="E25" s="14">
        <f>SUM(E3:E24)</f>
        <v>775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4" workbookViewId="0">
      <selection activeCell="I29" sqref="I29"/>
    </sheetView>
  </sheetViews>
  <sheetFormatPr defaultRowHeight="15" x14ac:dyDescent="0.25"/>
  <cols>
    <col min="2" max="2" width="22.140625" customWidth="1"/>
    <col min="3" max="3" width="32.7109375" customWidth="1"/>
    <col min="4" max="4" width="21.140625" customWidth="1"/>
    <col min="5" max="5" width="16.42578125" customWidth="1"/>
  </cols>
  <sheetData>
    <row r="1" spans="1:5" ht="44.25" customHeight="1" x14ac:dyDescent="0.25">
      <c r="A1" s="104" t="s">
        <v>205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132</v>
      </c>
      <c r="D8" s="74" t="s">
        <v>268</v>
      </c>
      <c r="E8" s="74">
        <v>7650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42" t="s">
        <v>233</v>
      </c>
      <c r="E11" s="42">
        <v>181.25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62" t="s">
        <v>329</v>
      </c>
      <c r="E22" s="62">
        <v>50</v>
      </c>
    </row>
    <row r="23" spans="1:5" ht="15.75" x14ac:dyDescent="0.25">
      <c r="A23" s="6">
        <v>21</v>
      </c>
      <c r="B23" s="10" t="s">
        <v>122</v>
      </c>
      <c r="C23" s="6" t="s">
        <v>119</v>
      </c>
      <c r="D23" s="49" t="s">
        <v>251</v>
      </c>
      <c r="E23" s="49">
        <v>840</v>
      </c>
    </row>
    <row r="24" spans="1:5" ht="60" x14ac:dyDescent="0.25">
      <c r="A24" s="6">
        <v>22</v>
      </c>
      <c r="B24" s="10" t="s">
        <v>87</v>
      </c>
      <c r="C24" s="11" t="s">
        <v>137</v>
      </c>
      <c r="D24" s="42" t="s">
        <v>294</v>
      </c>
      <c r="E24" s="77">
        <v>2600</v>
      </c>
    </row>
    <row r="25" spans="1:5" ht="15.75" x14ac:dyDescent="0.25">
      <c r="A25" s="6">
        <v>23</v>
      </c>
      <c r="B25" s="10" t="s">
        <v>83</v>
      </c>
      <c r="C25" s="6" t="s">
        <v>48</v>
      </c>
      <c r="D25" s="78" t="s">
        <v>327</v>
      </c>
      <c r="E25" s="78">
        <v>237.5</v>
      </c>
    </row>
    <row r="26" spans="1:5" ht="15.75" x14ac:dyDescent="0.25">
      <c r="A26" s="6">
        <v>24</v>
      </c>
      <c r="B26" s="10" t="s">
        <v>128</v>
      </c>
      <c r="C26" s="69" t="s">
        <v>16</v>
      </c>
      <c r="D26" s="74"/>
      <c r="E26" s="74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125</v>
      </c>
      <c r="C28" s="6" t="s">
        <v>48</v>
      </c>
      <c r="D28" s="62"/>
      <c r="E28" s="62"/>
    </row>
    <row r="29" spans="1:5" x14ac:dyDescent="0.25">
      <c r="A29" s="6"/>
      <c r="B29" s="10" t="s">
        <v>333</v>
      </c>
      <c r="C29" s="19" t="s">
        <v>332</v>
      </c>
      <c r="D29" s="92" t="s">
        <v>339</v>
      </c>
      <c r="E29" s="92">
        <v>150</v>
      </c>
    </row>
    <row r="30" spans="1:5" ht="15.75" x14ac:dyDescent="0.25">
      <c r="A30" s="6"/>
      <c r="B30" s="10"/>
      <c r="C30" s="69"/>
      <c r="D30" s="49" t="s">
        <v>19</v>
      </c>
      <c r="E30" s="49">
        <f>SUM(E3:E29)</f>
        <v>11708.75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04" t="s">
        <v>206</v>
      </c>
      <c r="B1" s="105"/>
      <c r="C1" s="105"/>
      <c r="D1" s="105"/>
      <c r="E1" s="10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8" workbookViewId="0">
      <selection activeCell="K9" sqref="K9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04" t="s">
        <v>207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275</v>
      </c>
      <c r="E9" s="49">
        <v>125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83</v>
      </c>
      <c r="C13" s="10" t="s">
        <v>17</v>
      </c>
      <c r="D13" s="78"/>
      <c r="E13" s="78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1" t="s">
        <v>20</v>
      </c>
      <c r="E22" s="38">
        <v>0</v>
      </c>
    </row>
    <row r="23" spans="1:5" ht="15.75" x14ac:dyDescent="0.25">
      <c r="A23" s="6"/>
      <c r="B23" s="10" t="s">
        <v>126</v>
      </c>
      <c r="C23" s="30" t="s">
        <v>119</v>
      </c>
      <c r="D23" s="42"/>
      <c r="E23" s="42"/>
    </row>
    <row r="24" spans="1:5" ht="63" x14ac:dyDescent="0.25">
      <c r="A24" s="6"/>
      <c r="B24" s="10" t="s">
        <v>87</v>
      </c>
      <c r="C24" s="83" t="s">
        <v>137</v>
      </c>
      <c r="D24" s="42" t="s">
        <v>293</v>
      </c>
      <c r="E24" s="77">
        <v>8840</v>
      </c>
    </row>
    <row r="25" spans="1:5" ht="15.75" x14ac:dyDescent="0.25">
      <c r="A25" s="16"/>
      <c r="B25" s="16"/>
      <c r="C25" s="16"/>
      <c r="D25" s="87" t="s">
        <v>19</v>
      </c>
      <c r="E25" s="87">
        <f>SUM(E3:E24)</f>
        <v>8965</v>
      </c>
    </row>
  </sheetData>
  <mergeCells count="1">
    <mergeCell ref="A1:E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0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04" t="s">
        <v>208</v>
      </c>
      <c r="B1" s="105"/>
      <c r="C1" s="105"/>
      <c r="D1" s="105"/>
      <c r="E1" s="105"/>
      <c r="F1" s="105"/>
      <c r="G1" s="105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04" t="s">
        <v>210</v>
      </c>
      <c r="B1" s="105"/>
      <c r="C1" s="105"/>
      <c r="D1" s="105"/>
      <c r="E1" s="10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122</v>
      </c>
      <c r="C13" s="30" t="s">
        <v>119</v>
      </c>
      <c r="D13" s="86"/>
      <c r="E13" s="86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activeCell="E25" sqref="E25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04" t="s">
        <v>212</v>
      </c>
      <c r="B1" s="105"/>
      <c r="C1" s="105"/>
      <c r="D1" s="105"/>
      <c r="E1" s="105"/>
      <c r="F1" s="105"/>
      <c r="G1" s="105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122</v>
      </c>
      <c r="C13" s="30" t="s">
        <v>119</v>
      </c>
      <c r="D13" s="49"/>
      <c r="E13" s="49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12" zoomScale="98" zoomScaleNormal="98" workbookViewId="0">
      <selection activeCell="I31" sqref="I31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04" t="s">
        <v>146</v>
      </c>
      <c r="B1" s="105"/>
      <c r="C1" s="105"/>
      <c r="D1" s="105"/>
      <c r="E1" s="105"/>
      <c r="F1" s="105"/>
      <c r="G1" s="105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42"/>
      <c r="E4" s="42"/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49"/>
      <c r="E5" s="49"/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2" t="s">
        <v>133</v>
      </c>
      <c r="D8" s="41"/>
      <c r="E8" s="41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41"/>
      <c r="E10" s="41"/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94" t="s">
        <v>306</v>
      </c>
      <c r="E12" s="32">
        <v>300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7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0" t="s">
        <v>316</v>
      </c>
      <c r="E23" s="71">
        <v>537.5</v>
      </c>
    </row>
    <row r="24" spans="1:7" x14ac:dyDescent="0.25">
      <c r="A24" s="6">
        <v>16</v>
      </c>
      <c r="B24" s="39" t="s">
        <v>61</v>
      </c>
      <c r="C24" s="6" t="s">
        <v>57</v>
      </c>
      <c r="D24" s="6" t="s">
        <v>20</v>
      </c>
      <c r="E24" s="37">
        <v>0</v>
      </c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x14ac:dyDescent="0.25">
      <c r="A26" s="6">
        <v>18</v>
      </c>
      <c r="B26" s="6" t="s">
        <v>75</v>
      </c>
      <c r="C26" s="6" t="s">
        <v>17</v>
      </c>
      <c r="D26" s="62"/>
      <c r="E26" s="62"/>
    </row>
    <row r="27" spans="1:7" ht="15.75" x14ac:dyDescent="0.25">
      <c r="A27" s="6">
        <v>19</v>
      </c>
      <c r="B27" s="10" t="s">
        <v>83</v>
      </c>
      <c r="C27" s="6" t="s">
        <v>17</v>
      </c>
      <c r="D27" s="78" t="s">
        <v>299</v>
      </c>
      <c r="E27" s="78">
        <v>25</v>
      </c>
    </row>
    <row r="28" spans="1:7" ht="60" x14ac:dyDescent="0.25">
      <c r="A28" s="6">
        <v>20</v>
      </c>
      <c r="B28" s="10" t="s">
        <v>87</v>
      </c>
      <c r="C28" s="19" t="s">
        <v>137</v>
      </c>
      <c r="D28" s="42" t="s">
        <v>296</v>
      </c>
      <c r="E28" s="77">
        <v>3400</v>
      </c>
    </row>
    <row r="29" spans="1:7" ht="15.75" x14ac:dyDescent="0.25">
      <c r="A29" s="6">
        <v>21</v>
      </c>
      <c r="B29" s="10" t="s">
        <v>101</v>
      </c>
      <c r="C29" s="6" t="s">
        <v>99</v>
      </c>
      <c r="D29" s="49" t="s">
        <v>253</v>
      </c>
      <c r="E29" s="49">
        <v>1380</v>
      </c>
    </row>
    <row r="30" spans="1:7" x14ac:dyDescent="0.25">
      <c r="A30" s="6">
        <v>22</v>
      </c>
      <c r="B30" s="6" t="s">
        <v>104</v>
      </c>
      <c r="C30" s="6" t="s">
        <v>16</v>
      </c>
      <c r="D30" s="8"/>
      <c r="E30" s="43"/>
    </row>
    <row r="31" spans="1:7" x14ac:dyDescent="0.25">
      <c r="A31" s="6"/>
      <c r="B31" s="6" t="s">
        <v>333</v>
      </c>
      <c r="C31" s="19" t="s">
        <v>332</v>
      </c>
      <c r="D31" s="92" t="s">
        <v>310</v>
      </c>
      <c r="E31" s="91">
        <v>50</v>
      </c>
    </row>
    <row r="32" spans="1:7" ht="18.75" x14ac:dyDescent="0.3">
      <c r="A32" s="16"/>
      <c r="B32" s="16"/>
      <c r="C32" s="16"/>
      <c r="D32" s="98" t="s">
        <v>19</v>
      </c>
      <c r="E32" s="99">
        <f>SUM(E3:E31)</f>
        <v>5692.5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2" workbookViewId="0">
      <selection activeCell="I6" sqref="I6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04" t="s">
        <v>147</v>
      </c>
      <c r="B1" s="105"/>
      <c r="C1" s="105"/>
      <c r="D1" s="105"/>
      <c r="E1" s="10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74.25" customHeight="1" x14ac:dyDescent="0.25">
      <c r="A4" s="6">
        <v>2</v>
      </c>
      <c r="B4" s="10" t="s">
        <v>4</v>
      </c>
      <c r="C4" s="26" t="s">
        <v>96</v>
      </c>
      <c r="D4" s="42"/>
      <c r="E4" s="42"/>
    </row>
    <row r="5" spans="1:5" ht="15.75" x14ac:dyDescent="0.25">
      <c r="A5" s="6">
        <v>3</v>
      </c>
      <c r="B5" s="10" t="s">
        <v>5</v>
      </c>
      <c r="C5" s="6" t="s">
        <v>41</v>
      </c>
      <c r="D5" s="49" t="s">
        <v>275</v>
      </c>
      <c r="E5" s="49">
        <v>125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/>
      <c r="E8" s="41"/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93" t="s">
        <v>291</v>
      </c>
      <c r="E10" s="93">
        <v>800</v>
      </c>
    </row>
    <row r="11" spans="1:5" x14ac:dyDescent="0.2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73</v>
      </c>
      <c r="C13" s="10" t="s">
        <v>17</v>
      </c>
      <c r="D13" s="62"/>
      <c r="E13" s="62"/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 t="s">
        <v>318</v>
      </c>
      <c r="E17" s="71">
        <v>712.5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 x14ac:dyDescent="0.25">
      <c r="A20" s="6">
        <v>18</v>
      </c>
      <c r="B20" s="10" t="s">
        <v>83</v>
      </c>
      <c r="C20" s="6" t="s">
        <v>48</v>
      </c>
      <c r="D20" s="78" t="s">
        <v>307</v>
      </c>
      <c r="E20" s="78">
        <v>50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2" t="s">
        <v>312</v>
      </c>
      <c r="E22" s="62">
        <v>100</v>
      </c>
    </row>
    <row r="23" spans="1:5" ht="60" x14ac:dyDescent="0.25">
      <c r="A23" s="6">
        <v>21</v>
      </c>
      <c r="B23" s="10" t="s">
        <v>87</v>
      </c>
      <c r="C23" s="24" t="s">
        <v>137</v>
      </c>
      <c r="D23" s="31" t="s">
        <v>20</v>
      </c>
      <c r="E23" s="38">
        <v>0</v>
      </c>
    </row>
    <row r="24" spans="1:5" ht="15.75" x14ac:dyDescent="0.25">
      <c r="A24" s="6">
        <v>22</v>
      </c>
      <c r="B24" s="10" t="s">
        <v>121</v>
      </c>
      <c r="C24" s="6" t="s">
        <v>119</v>
      </c>
      <c r="D24" s="49" t="s">
        <v>254</v>
      </c>
      <c r="E24" s="49">
        <v>300</v>
      </c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75</v>
      </c>
      <c r="C26" s="6" t="s">
        <v>48</v>
      </c>
      <c r="D26" s="31" t="s">
        <v>20</v>
      </c>
      <c r="E26" s="31">
        <v>0</v>
      </c>
    </row>
    <row r="27" spans="1:5" ht="18.75" x14ac:dyDescent="0.25">
      <c r="A27" s="6"/>
      <c r="B27" s="10"/>
      <c r="C27" s="10"/>
      <c r="D27" s="13" t="s">
        <v>19</v>
      </c>
      <c r="E27" s="14">
        <f>SUM(E3:E26)</f>
        <v>2087.5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Physics  Lab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Dr. Ekta Makhija</vt:lpstr>
      <vt:lpstr>M Tech Lab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Neha Shukla</vt:lpstr>
      <vt:lpstr>Dr. Suntharavel</vt:lpstr>
      <vt:lpstr>Dr. Dube Dheeraj Prakash</vt:lpstr>
      <vt:lpstr>Dr. Pushpendra</vt:lpstr>
      <vt:lpstr>Dr. Satinder Sharma</vt:lpstr>
      <vt:lpstr>Dr. Robin Khoshla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Dr. Prasanna R</vt:lpstr>
      <vt:lpstr>Dr. Surya Kant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2025-05-29T04:17:51Z</dcterms:modified>
</cp:coreProperties>
</file>